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ocuments\INFOTEP, LA GUAJIRA_PC\PROCESO DE PLANEACION\FINANCIERA\EJECUCIONES_PRESUPUESTALES DE GASTOS\EJECUCIONES 2021\"/>
    </mc:Choice>
  </mc:AlternateContent>
  <bookViews>
    <workbookView xWindow="0" yWindow="0" windowWidth="20490" windowHeight="7635" activeTab="1"/>
  </bookViews>
  <sheets>
    <sheet name="REP_EPG034_EjecucionPresupuesta" sheetId="1" r:id="rId1"/>
    <sheet name="REP_EPG034_EjecucionPresupu (2" sheetId="2" r:id="rId2"/>
  </sheets>
  <definedNames>
    <definedName name="_xlnm._FilterDatabase" localSheetId="1" hidden="1">'REP_EPG034_EjecucionPresupu (2'!$B$1:$J$31</definedName>
    <definedName name="_xlnm._FilterDatabase" localSheetId="0" hidden="1">REP_EPG034_EjecucionPresupuesta!$A$1:$AB$31</definedName>
  </definedNames>
  <calcPr calcId="152511"/>
</workbook>
</file>

<file path=xl/calcChain.xml><?xml version="1.0" encoding="utf-8"?>
<calcChain xmlns="http://schemas.openxmlformats.org/spreadsheetml/2006/main">
  <c r="N13" i="1" l="1"/>
  <c r="N17" i="1"/>
  <c r="N18" i="1"/>
  <c r="N16" i="1"/>
  <c r="N19" i="1"/>
  <c r="N20" i="1"/>
  <c r="N21" i="1"/>
  <c r="N22" i="1"/>
  <c r="N23" i="1"/>
  <c r="N24" i="1"/>
  <c r="N25" i="1"/>
  <c r="N26" i="1"/>
  <c r="N27" i="1"/>
  <c r="N28" i="1"/>
  <c r="N29" i="1"/>
  <c r="N6" i="1"/>
  <c r="N7" i="1"/>
  <c r="N8" i="1"/>
  <c r="N9" i="1"/>
  <c r="N10" i="1"/>
  <c r="N11" i="1"/>
  <c r="N12" i="1"/>
  <c r="N14" i="1"/>
  <c r="N15" i="1"/>
  <c r="N5" i="1"/>
</calcChain>
</file>

<file path=xl/sharedStrings.xml><?xml version="1.0" encoding="utf-8"?>
<sst xmlns="http://schemas.openxmlformats.org/spreadsheetml/2006/main" count="496" uniqueCount="77">
  <si>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</si>
  <si>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</si>
  <si>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</si>
  <si>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</si>
  <si>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</si>
  <si>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</si>
  <si>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</si>
  <si>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</si>
  <si>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</si>
  <si>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</si>
  <si>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</si>
  <si>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</si>
  <si>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</si>
  <si>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</si>
  <si>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</si>
  <si>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</si>
  <si>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</si>
  <si>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</si>
  <si>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</si>
  <si>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</si>
  <si>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</si>
  <si>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</si>
  <si>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</si>
  <si>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</si>
  <si>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01</t>
  </si>
  <si>
    <t>10</t>
  </si>
  <si>
    <t>SALARIO</t>
  </si>
  <si>
    <t>02</t>
  </si>
  <si>
    <t>CONTRIBUCIONES INHERENTES A LA NÓMINA</t>
  </si>
  <si>
    <t>03</t>
  </si>
  <si>
    <t>REMUNERACIONES NO CONSTITUTIVAS DE FACTOR SALARIAL</t>
  </si>
  <si>
    <t>20</t>
  </si>
  <si>
    <t>ADQUISICIÓN DE ACTIVOS NO FINANCIEROS</t>
  </si>
  <si>
    <t>ADQUISICIONES DIFERENTES DE ACTIVOS</t>
  </si>
  <si>
    <t>999</t>
  </si>
  <si>
    <t>OTRAS TRANSFERENCIAS - DISTRIBUCIÓN PREVIO CONCEPTO DGPPN</t>
  </si>
  <si>
    <t>04</t>
  </si>
  <si>
    <t>001</t>
  </si>
  <si>
    <t>TRANSFERENCIAS BIENESTAR UNIVERSITARIO (LEY 30 DE 1992)</t>
  </si>
  <si>
    <t>012</t>
  </si>
  <si>
    <t>INCAPACIDADES Y LICENCIAS DE MATERNIDAD Y PATERNIDAD (NO DE PENSIONES)</t>
  </si>
  <si>
    <t>08</t>
  </si>
  <si>
    <t>IMPUESTOS</t>
  </si>
  <si>
    <t>CUOTA DE FISCALIZACIÓN Y AUDITAJE</t>
  </si>
  <si>
    <t>11</t>
  </si>
  <si>
    <t>C</t>
  </si>
  <si>
    <t>2202</t>
  </si>
  <si>
    <t>0700</t>
  </si>
  <si>
    <t>7</t>
  </si>
  <si>
    <t>FORTALECIMIENTO DE LA PROYECCION SOCIAL DEL INFOTEP  SAN JUAN DEL CESAR</t>
  </si>
  <si>
    <t>8</t>
  </si>
  <si>
    <t>MEJORAMIENTO DE LOS ESPACIOS FORMATIVOS Y TEORICO-PRACTICOS EN EL INFOTEP   SAN JUAN DEL CESAR</t>
  </si>
  <si>
    <t>21</t>
  </si>
  <si>
    <t>9</t>
  </si>
  <si>
    <t>FORTALECIMIENTO DE LA CULTURA INVESTIGATIVA EN EL INFOTEP   SAN JUAN DEL CESAR</t>
  </si>
  <si>
    <t>CAPACITACIÓN EN ÁREAS DE FORMACIÓN Y COMPETENCIA PROFESIONALES A DOCENTES Y ADMINISTRATIVOS DEL INFOTEP  SAN JUAN DEL CESAR</t>
  </si>
  <si>
    <t>FORTALECIMIENTO DEL BIENESTAR INSTITUCIONAL DEL INFOTEP  SAN JUAN DEL CESAR</t>
  </si>
  <si>
    <t>RUBRO</t>
  </si>
  <si>
    <t>-</t>
  </si>
  <si>
    <t>A-01-01-01</t>
  </si>
  <si>
    <t>A-01-01-02</t>
  </si>
  <si>
    <t>A-01-01-03</t>
  </si>
  <si>
    <t>A-01-02-01</t>
  </si>
  <si>
    <t>A-01-02-02</t>
  </si>
  <si>
    <t>A-01-02-03</t>
  </si>
  <si>
    <t>A-02-01</t>
  </si>
  <si>
    <t>A-02-02</t>
  </si>
  <si>
    <t>A-03-03-01-999</t>
  </si>
  <si>
    <t>A-03-03-04-001</t>
  </si>
  <si>
    <t>A-03-04-02-012</t>
  </si>
  <si>
    <t>A-08-01-</t>
  </si>
  <si>
    <t>A-08-04-01</t>
  </si>
  <si>
    <t>C-2202-0700-7</t>
  </si>
  <si>
    <t>C-2202-0700-8</t>
  </si>
  <si>
    <t>C-2202-0700-9</t>
  </si>
  <si>
    <t>C-2202-0700-10</t>
  </si>
  <si>
    <t>C-2202-0700-11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</si>
</sst>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-&quot;$&quot;\ #,##0.00"/>
    <numFmt numFmtId="166" formatCode="[$-1240A]&quot;$&quot;\ #,##0;\-&quot;$&quot;\ #,##0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4" fillId="0" borderId="3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3" fillId="0" borderId="2" xfId="0" applyNumberFormat="1" applyFont="1" applyFill="1" applyBorder="1" applyAlignment="1">
      <alignment horizontal="right" vertical="center" wrapText="1" readingOrder="1"/>
    </xf>
    <xf numFmtId="166" fontId="3" fillId="0" borderId="4" xfId="0" applyNumberFormat="1" applyFont="1" applyFill="1" applyBorder="1" applyAlignment="1">
      <alignment horizontal="right" vertical="center" wrapText="1" readingOrder="1"/>
    </xf>
    <xf numFmtId="166" fontId="3" fillId="0" borderId="5" xfId="0" applyNumberFormat="1" applyFont="1" applyFill="1" applyBorder="1" applyAlignment="1">
      <alignment horizontal="right" vertical="center" wrapText="1" readingOrder="1"/>
    </xf>
    <xf numFmtId="166" fontId="3" fillId="0" borderId="6" xfId="0" applyNumberFormat="1" applyFont="1" applyFill="1" applyBorder="1" applyAlignment="1">
      <alignment horizontal="right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166" fontId="3" fillId="0" borderId="11" xfId="0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left" vertical="center" wrapText="1" readingOrder="1"/>
    </xf>
    <xf numFmtId="166" fontId="3" fillId="0" borderId="13" xfId="0" applyNumberFormat="1" applyFont="1" applyFill="1" applyBorder="1" applyAlignment="1">
      <alignment horizontal="right" vertical="center" wrapText="1" readingOrder="1"/>
    </xf>
    <xf numFmtId="166" fontId="3" fillId="0" borderId="14" xfId="0" applyNumberFormat="1" applyFont="1" applyFill="1" applyBorder="1" applyAlignment="1">
      <alignment horizontal="right" vertical="center" wrapText="1" readingOrder="1"/>
    </xf>
    <xf numFmtId="0" fontId="5" fillId="2" borderId="4" xfId="0" applyNumberFormat="1" applyFont="1" applyFill="1" applyBorder="1" applyAlignment="1">
      <alignment horizontal="center" vertical="center" wrapText="1" readingOrder="1"/>
    </xf>
    <xf numFmtId="0" fontId="5" fillId="2" borderId="5" xfId="0" applyNumberFormat="1" applyFont="1" applyFill="1" applyBorder="1" applyAlignment="1">
      <alignment horizontal="center" vertical="center" wrapText="1" readingOrder="1"/>
    </xf>
    <xf numFmtId="0" fontId="5" fillId="2" borderId="6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3" fillId="0" borderId="8" xfId="0" applyNumberFormat="1" applyFont="1" applyFill="1" applyBorder="1" applyAlignment="1">
      <alignment horizontal="left" vertical="center" wrapText="1" readingOrder="1"/>
    </xf>
    <xf numFmtId="166" fontId="3" fillId="0" borderId="8" xfId="0" applyNumberFormat="1" applyFont="1" applyFill="1" applyBorder="1" applyAlignment="1">
      <alignment horizontal="right" vertical="center" wrapText="1" readingOrder="1"/>
    </xf>
    <xf numFmtId="166" fontId="3" fillId="0" borderId="9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showGridLines="0" topLeftCell="K4" workbookViewId="0">
      <selection activeCell="S8" sqref="S8"/>
    </sheetView>
  </sheetViews>
  <sheetFormatPr baseColWidth="10" defaultRowHeight="15"/>
  <cols>
    <col min="1" max="12" width="5.42578125" customWidth="1"/>
    <col min="13" max="13" width="7" customWidth="1"/>
    <col min="14" max="15" width="22.85546875" customWidth="1"/>
    <col min="16" max="16" width="8" customWidth="1"/>
    <col min="17" max="17" width="27.5703125" customWidth="1"/>
    <col min="18" max="28" width="18.85546875" customWidth="1"/>
    <col min="29" max="29" width="0" hidden="1" customWidth="1"/>
    <col min="30" max="30" width="6.42578125" customWidth="1"/>
  </cols>
  <sheetData>
    <row r="1" spans="1:28">
      <c r="A1" s="2" t="s">
        <v>0</v>
      </c>
      <c r="B1" s="2"/>
      <c r="C1" s="2" t="s">
        <v>0</v>
      </c>
      <c r="D1" s="2"/>
      <c r="E1" s="2" t="s">
        <v>0</v>
      </c>
      <c r="F1" s="2"/>
      <c r="G1" s="2" t="s">
        <v>0</v>
      </c>
      <c r="H1" s="2"/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/>
      <c r="O1" s="2"/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2" t="s">
        <v>0</v>
      </c>
      <c r="Z1" s="2" t="s">
        <v>0</v>
      </c>
      <c r="AA1" s="2" t="s">
        <v>0</v>
      </c>
      <c r="AB1" s="2" t="s">
        <v>0</v>
      </c>
    </row>
    <row r="2" spans="1:28">
      <c r="A2" s="2" t="s">
        <v>0</v>
      </c>
      <c r="B2" s="2"/>
      <c r="C2" s="2" t="s">
        <v>0</v>
      </c>
      <c r="D2" s="2"/>
      <c r="E2" s="2" t="s">
        <v>0</v>
      </c>
      <c r="F2" s="2"/>
      <c r="G2" s="2" t="s">
        <v>0</v>
      </c>
      <c r="H2" s="2"/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/>
      <c r="O2" s="2"/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</row>
    <row r="3" spans="1:28">
      <c r="A3" s="2" t="s">
        <v>0</v>
      </c>
      <c r="B3" s="2"/>
      <c r="C3" s="2" t="s">
        <v>0</v>
      </c>
      <c r="D3" s="2"/>
      <c r="E3" s="2" t="s">
        <v>0</v>
      </c>
      <c r="F3" s="2"/>
      <c r="G3" s="2" t="s">
        <v>0</v>
      </c>
      <c r="H3" s="2"/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/>
      <c r="O3" s="2"/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  <c r="Y3" s="2" t="s">
        <v>0</v>
      </c>
      <c r="Z3" s="2" t="s">
        <v>0</v>
      </c>
      <c r="AA3" s="2" t="s">
        <v>0</v>
      </c>
      <c r="AB3" s="2" t="s">
        <v>0</v>
      </c>
    </row>
    <row r="4" spans="1:28" ht="24">
      <c r="A4" s="1" t="s">
        <v>1</v>
      </c>
      <c r="B4" s="1"/>
      <c r="C4" s="1" t="s">
        <v>2</v>
      </c>
      <c r="D4" s="1"/>
      <c r="E4" s="1" t="s">
        <v>3</v>
      </c>
      <c r="F4" s="1"/>
      <c r="G4" s="1" t="s">
        <v>4</v>
      </c>
      <c r="H4" s="1"/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57</v>
      </c>
      <c r="O4" s="7" t="s">
        <v>57</v>
      </c>
      <c r="P4" s="7" t="s">
        <v>10</v>
      </c>
      <c r="Q4" s="7" t="s">
        <v>11</v>
      </c>
      <c r="R4" s="7" t="s">
        <v>12</v>
      </c>
      <c r="S4" s="1" t="s">
        <v>13</v>
      </c>
      <c r="T4" s="1" t="s">
        <v>14</v>
      </c>
      <c r="U4" s="7" t="s">
        <v>15</v>
      </c>
      <c r="V4" s="1" t="s">
        <v>16</v>
      </c>
      <c r="W4" s="7" t="s">
        <v>17</v>
      </c>
      <c r="X4" s="1" t="s">
        <v>18</v>
      </c>
      <c r="Y4" s="7" t="s">
        <v>19</v>
      </c>
      <c r="Z4" s="7" t="s">
        <v>20</v>
      </c>
      <c r="AA4" s="1" t="s">
        <v>21</v>
      </c>
      <c r="AB4" s="7" t="s">
        <v>22</v>
      </c>
    </row>
    <row r="5" spans="1:28">
      <c r="A5" s="3" t="s">
        <v>23</v>
      </c>
      <c r="B5" s="3" t="s">
        <v>58</v>
      </c>
      <c r="C5" s="3" t="s">
        <v>24</v>
      </c>
      <c r="D5" s="3" t="s">
        <v>58</v>
      </c>
      <c r="E5" s="3" t="s">
        <v>24</v>
      </c>
      <c r="F5" s="3" t="s">
        <v>58</v>
      </c>
      <c r="G5" s="3" t="s">
        <v>24</v>
      </c>
      <c r="H5" s="3"/>
      <c r="I5" s="3"/>
      <c r="J5" s="3"/>
      <c r="K5" s="3"/>
      <c r="L5" s="3"/>
      <c r="M5" s="3"/>
      <c r="N5" s="3" t="str">
        <f>CONCATENATE(A5,B5,C5,D5,E5,F5,G5)</f>
        <v>A-01-01-01</v>
      </c>
      <c r="O5" s="3" t="s">
        <v>59</v>
      </c>
      <c r="P5" s="3" t="s">
        <v>25</v>
      </c>
      <c r="Q5" s="4" t="s">
        <v>26</v>
      </c>
      <c r="R5" s="5">
        <v>2512566796</v>
      </c>
      <c r="S5" s="5">
        <v>125505000</v>
      </c>
      <c r="T5" s="5">
        <v>0</v>
      </c>
      <c r="U5" s="5">
        <v>2638071796</v>
      </c>
      <c r="V5" s="5">
        <v>0</v>
      </c>
      <c r="W5" s="5">
        <v>2634281920</v>
      </c>
      <c r="X5" s="5">
        <v>3789876</v>
      </c>
      <c r="Y5" s="5">
        <v>2634281920</v>
      </c>
      <c r="Z5" s="5">
        <v>2634281920</v>
      </c>
      <c r="AA5" s="5">
        <v>2634281920</v>
      </c>
      <c r="AB5" s="5">
        <v>2634281920</v>
      </c>
    </row>
    <row r="6" spans="1:28" ht="22.5">
      <c r="A6" s="3" t="s">
        <v>23</v>
      </c>
      <c r="B6" s="3" t="s">
        <v>58</v>
      </c>
      <c r="C6" s="3" t="s">
        <v>24</v>
      </c>
      <c r="D6" s="3" t="s">
        <v>58</v>
      </c>
      <c r="E6" s="3" t="s">
        <v>24</v>
      </c>
      <c r="F6" s="3" t="s">
        <v>58</v>
      </c>
      <c r="G6" s="3" t="s">
        <v>27</v>
      </c>
      <c r="H6" s="3"/>
      <c r="I6" s="3"/>
      <c r="J6" s="3"/>
      <c r="K6" s="3"/>
      <c r="L6" s="3"/>
      <c r="M6" s="3"/>
      <c r="N6" s="3" t="str">
        <f t="shared" ref="N6:N29" si="0">CONCATENATE(A6,B6,C6,D6,E6,F6,G6)</f>
        <v>A-01-01-02</v>
      </c>
      <c r="O6" s="3" t="s">
        <v>60</v>
      </c>
      <c r="P6" s="3" t="s">
        <v>25</v>
      </c>
      <c r="Q6" s="4" t="s">
        <v>28</v>
      </c>
      <c r="R6" s="5">
        <v>838014219</v>
      </c>
      <c r="S6" s="5">
        <v>22606272</v>
      </c>
      <c r="T6" s="5">
        <v>0</v>
      </c>
      <c r="U6" s="5">
        <v>860620491</v>
      </c>
      <c r="V6" s="5">
        <v>0</v>
      </c>
      <c r="W6" s="5">
        <v>852449760</v>
      </c>
      <c r="X6" s="5">
        <v>8170731</v>
      </c>
      <c r="Y6" s="5">
        <v>852449760</v>
      </c>
      <c r="Z6" s="5">
        <v>852449760</v>
      </c>
      <c r="AA6" s="5">
        <v>852449760</v>
      </c>
      <c r="AB6" s="5">
        <v>852449760</v>
      </c>
    </row>
    <row r="7" spans="1:28" ht="33.75">
      <c r="A7" s="3" t="s">
        <v>23</v>
      </c>
      <c r="B7" s="3" t="s">
        <v>58</v>
      </c>
      <c r="C7" s="3" t="s">
        <v>24</v>
      </c>
      <c r="D7" s="3" t="s">
        <v>58</v>
      </c>
      <c r="E7" s="3" t="s">
        <v>24</v>
      </c>
      <c r="F7" s="3" t="s">
        <v>58</v>
      </c>
      <c r="G7" s="3" t="s">
        <v>29</v>
      </c>
      <c r="H7" s="3"/>
      <c r="I7" s="3"/>
      <c r="J7" s="3"/>
      <c r="K7" s="3"/>
      <c r="L7" s="3"/>
      <c r="M7" s="3"/>
      <c r="N7" s="3" t="str">
        <f t="shared" si="0"/>
        <v>A-01-01-03</v>
      </c>
      <c r="O7" s="3" t="s">
        <v>61</v>
      </c>
      <c r="P7" s="3" t="s">
        <v>25</v>
      </c>
      <c r="Q7" s="4" t="s">
        <v>30</v>
      </c>
      <c r="R7" s="5">
        <v>382295544</v>
      </c>
      <c r="S7" s="5">
        <v>0</v>
      </c>
      <c r="T7" s="5">
        <v>18796522</v>
      </c>
      <c r="U7" s="5">
        <v>363499022</v>
      </c>
      <c r="V7" s="5">
        <v>0</v>
      </c>
      <c r="W7" s="5">
        <v>362756057</v>
      </c>
      <c r="X7" s="5">
        <v>742965</v>
      </c>
      <c r="Y7" s="5">
        <v>362756057</v>
      </c>
      <c r="Z7" s="5">
        <v>362756057</v>
      </c>
      <c r="AA7" s="5">
        <v>362756057</v>
      </c>
      <c r="AB7" s="5">
        <v>362756057</v>
      </c>
    </row>
    <row r="8" spans="1:28">
      <c r="A8" s="3" t="s">
        <v>23</v>
      </c>
      <c r="B8" s="3" t="s">
        <v>58</v>
      </c>
      <c r="C8" s="3" t="s">
        <v>24</v>
      </c>
      <c r="D8" s="3" t="s">
        <v>58</v>
      </c>
      <c r="E8" s="3" t="s">
        <v>27</v>
      </c>
      <c r="F8" s="3" t="s">
        <v>58</v>
      </c>
      <c r="G8" s="3" t="s">
        <v>24</v>
      </c>
      <c r="H8" s="3"/>
      <c r="I8" s="3"/>
      <c r="J8" s="3"/>
      <c r="K8" s="3"/>
      <c r="L8" s="3"/>
      <c r="M8" s="3"/>
      <c r="N8" s="3" t="str">
        <f t="shared" si="0"/>
        <v>A-01-02-01</v>
      </c>
      <c r="O8" s="3" t="s">
        <v>62</v>
      </c>
      <c r="P8" s="3" t="s">
        <v>25</v>
      </c>
      <c r="Q8" s="4" t="s">
        <v>26</v>
      </c>
      <c r="R8" s="5">
        <v>233093120</v>
      </c>
      <c r="S8" s="5">
        <v>205529046</v>
      </c>
      <c r="T8" s="5">
        <v>0</v>
      </c>
      <c r="U8" s="5">
        <v>438622166</v>
      </c>
      <c r="V8" s="5">
        <v>0</v>
      </c>
      <c r="W8" s="5">
        <v>425757605</v>
      </c>
      <c r="X8" s="5">
        <v>12864561</v>
      </c>
      <c r="Y8" s="5">
        <v>425757605</v>
      </c>
      <c r="Z8" s="5">
        <v>425757605</v>
      </c>
      <c r="AA8" s="5">
        <v>425757605</v>
      </c>
      <c r="AB8" s="5">
        <v>425757605</v>
      </c>
    </row>
    <row r="9" spans="1:28">
      <c r="A9" s="3" t="s">
        <v>23</v>
      </c>
      <c r="B9" s="3" t="s">
        <v>58</v>
      </c>
      <c r="C9" s="3" t="s">
        <v>24</v>
      </c>
      <c r="D9" s="3" t="s">
        <v>58</v>
      </c>
      <c r="E9" s="3" t="s">
        <v>27</v>
      </c>
      <c r="F9" s="3" t="s">
        <v>58</v>
      </c>
      <c r="G9" s="3" t="s">
        <v>24</v>
      </c>
      <c r="H9" s="3"/>
      <c r="I9" s="3"/>
      <c r="J9" s="3"/>
      <c r="K9" s="3"/>
      <c r="L9" s="3"/>
      <c r="M9" s="3"/>
      <c r="N9" s="3" t="str">
        <f t="shared" si="0"/>
        <v>A-01-02-01</v>
      </c>
      <c r="O9" s="3" t="s">
        <v>62</v>
      </c>
      <c r="P9" s="3" t="s">
        <v>31</v>
      </c>
      <c r="Q9" s="4" t="s">
        <v>26</v>
      </c>
      <c r="R9" s="5">
        <v>393217269</v>
      </c>
      <c r="S9" s="5">
        <v>0</v>
      </c>
      <c r="T9" s="5">
        <v>170000000</v>
      </c>
      <c r="U9" s="5">
        <v>223217269</v>
      </c>
      <c r="V9" s="5">
        <v>0</v>
      </c>
      <c r="W9" s="5">
        <v>223217269</v>
      </c>
      <c r="X9" s="5">
        <v>0</v>
      </c>
      <c r="Y9" s="5">
        <v>223217269</v>
      </c>
      <c r="Z9" s="5">
        <v>223217269</v>
      </c>
      <c r="AA9" s="5">
        <v>221687581</v>
      </c>
      <c r="AB9" s="5">
        <v>221687581</v>
      </c>
    </row>
    <row r="10" spans="1:28" ht="22.5">
      <c r="A10" s="3" t="s">
        <v>23</v>
      </c>
      <c r="B10" s="3" t="s">
        <v>58</v>
      </c>
      <c r="C10" s="3" t="s">
        <v>24</v>
      </c>
      <c r="D10" s="3" t="s">
        <v>58</v>
      </c>
      <c r="E10" s="3" t="s">
        <v>27</v>
      </c>
      <c r="F10" s="3" t="s">
        <v>58</v>
      </c>
      <c r="G10" s="3" t="s">
        <v>27</v>
      </c>
      <c r="H10" s="3"/>
      <c r="I10" s="3"/>
      <c r="J10" s="3"/>
      <c r="K10" s="3"/>
      <c r="L10" s="3"/>
      <c r="M10" s="3"/>
      <c r="N10" s="3" t="str">
        <f t="shared" si="0"/>
        <v>A-01-02-02</v>
      </c>
      <c r="O10" s="3" t="s">
        <v>63</v>
      </c>
      <c r="P10" s="3" t="s">
        <v>25</v>
      </c>
      <c r="Q10" s="4" t="s">
        <v>28</v>
      </c>
      <c r="R10" s="5">
        <v>55900160</v>
      </c>
      <c r="S10" s="5">
        <v>36563668</v>
      </c>
      <c r="T10" s="5">
        <v>0</v>
      </c>
      <c r="U10" s="5">
        <v>92463828</v>
      </c>
      <c r="V10" s="5">
        <v>0</v>
      </c>
      <c r="W10" s="5">
        <v>91478484</v>
      </c>
      <c r="X10" s="5">
        <v>985344</v>
      </c>
      <c r="Y10" s="5">
        <v>91478484</v>
      </c>
      <c r="Z10" s="5">
        <v>91478484</v>
      </c>
      <c r="AA10" s="5">
        <v>91478484</v>
      </c>
      <c r="AB10" s="5">
        <v>91478484</v>
      </c>
    </row>
    <row r="11" spans="1:28" ht="22.5">
      <c r="A11" s="3" t="s">
        <v>23</v>
      </c>
      <c r="B11" s="3" t="s">
        <v>58</v>
      </c>
      <c r="C11" s="3" t="s">
        <v>24</v>
      </c>
      <c r="D11" s="3" t="s">
        <v>58</v>
      </c>
      <c r="E11" s="3" t="s">
        <v>27</v>
      </c>
      <c r="F11" s="3" t="s">
        <v>58</v>
      </c>
      <c r="G11" s="3" t="s">
        <v>27</v>
      </c>
      <c r="H11" s="3"/>
      <c r="I11" s="3"/>
      <c r="J11" s="3"/>
      <c r="K11" s="3"/>
      <c r="L11" s="3"/>
      <c r="M11" s="3"/>
      <c r="N11" s="3" t="str">
        <f t="shared" si="0"/>
        <v>A-01-02-02</v>
      </c>
      <c r="O11" s="3" t="s">
        <v>63</v>
      </c>
      <c r="P11" s="3" t="s">
        <v>31</v>
      </c>
      <c r="Q11" s="4" t="s">
        <v>28</v>
      </c>
      <c r="R11" s="5">
        <v>158510840</v>
      </c>
      <c r="S11" s="5">
        <v>0</v>
      </c>
      <c r="T11" s="5">
        <v>55000000</v>
      </c>
      <c r="U11" s="5">
        <v>103510840</v>
      </c>
      <c r="V11" s="5">
        <v>0</v>
      </c>
      <c r="W11" s="5">
        <v>103510840</v>
      </c>
      <c r="X11" s="5">
        <v>0</v>
      </c>
      <c r="Y11" s="5">
        <v>103510840</v>
      </c>
      <c r="Z11" s="5">
        <v>103510840</v>
      </c>
      <c r="AA11" s="5">
        <v>99840067</v>
      </c>
      <c r="AB11" s="5">
        <v>99840067</v>
      </c>
    </row>
    <row r="12" spans="1:28" ht="33.75">
      <c r="A12" s="3" t="s">
        <v>23</v>
      </c>
      <c r="B12" s="3" t="s">
        <v>58</v>
      </c>
      <c r="C12" s="3" t="s">
        <v>24</v>
      </c>
      <c r="D12" s="3" t="s">
        <v>58</v>
      </c>
      <c r="E12" s="3" t="s">
        <v>27</v>
      </c>
      <c r="F12" s="3" t="s">
        <v>58</v>
      </c>
      <c r="G12" s="3" t="s">
        <v>29</v>
      </c>
      <c r="H12" s="3"/>
      <c r="I12" s="3"/>
      <c r="J12" s="3"/>
      <c r="K12" s="3"/>
      <c r="L12" s="3"/>
      <c r="M12" s="3"/>
      <c r="N12" s="3" t="str">
        <f t="shared" si="0"/>
        <v>A-01-02-03</v>
      </c>
      <c r="O12" s="3" t="s">
        <v>64</v>
      </c>
      <c r="P12" s="3" t="s">
        <v>25</v>
      </c>
      <c r="Q12" s="4" t="s">
        <v>30</v>
      </c>
      <c r="R12" s="5">
        <v>0</v>
      </c>
      <c r="S12" s="5">
        <v>4410799</v>
      </c>
      <c r="T12" s="5">
        <v>0</v>
      </c>
      <c r="U12" s="5">
        <v>4410799</v>
      </c>
      <c r="V12" s="5">
        <v>0</v>
      </c>
      <c r="W12" s="5">
        <v>4391108</v>
      </c>
      <c r="X12" s="5">
        <v>19691</v>
      </c>
      <c r="Y12" s="5">
        <v>4391108</v>
      </c>
      <c r="Z12" s="5">
        <v>4391108</v>
      </c>
      <c r="AA12" s="5">
        <v>4391108</v>
      </c>
      <c r="AB12" s="5">
        <v>4391108</v>
      </c>
    </row>
    <row r="13" spans="1:28" ht="22.5">
      <c r="A13" s="3" t="s">
        <v>23</v>
      </c>
      <c r="B13" s="3" t="s">
        <v>58</v>
      </c>
      <c r="C13" s="3" t="s">
        <v>27</v>
      </c>
      <c r="D13" s="3" t="s">
        <v>58</v>
      </c>
      <c r="E13" s="3" t="s">
        <v>24</v>
      </c>
      <c r="F13" s="3"/>
      <c r="G13" s="3"/>
      <c r="H13" s="3"/>
      <c r="I13" s="3"/>
      <c r="J13" s="3"/>
      <c r="K13" s="3"/>
      <c r="L13" s="3"/>
      <c r="M13" s="3"/>
      <c r="N13" s="3" t="str">
        <f>CONCATENATE(A13,B13,C13,D13,E13,F13,G13)</f>
        <v>A-02-01</v>
      </c>
      <c r="O13" s="3" t="s">
        <v>65</v>
      </c>
      <c r="P13" s="3" t="s">
        <v>31</v>
      </c>
      <c r="Q13" s="4" t="s">
        <v>32</v>
      </c>
      <c r="R13" s="5">
        <v>0</v>
      </c>
      <c r="S13" s="5">
        <v>105000000</v>
      </c>
      <c r="T13" s="5">
        <v>0</v>
      </c>
      <c r="U13" s="5">
        <v>105000000</v>
      </c>
      <c r="V13" s="5">
        <v>0</v>
      </c>
      <c r="W13" s="5">
        <v>104999644</v>
      </c>
      <c r="X13" s="5">
        <v>356</v>
      </c>
      <c r="Y13" s="5">
        <v>104999644</v>
      </c>
      <c r="Z13" s="5">
        <v>0</v>
      </c>
      <c r="AA13" s="5">
        <v>0</v>
      </c>
      <c r="AB13" s="5">
        <v>0</v>
      </c>
    </row>
    <row r="14" spans="1:28" ht="22.5">
      <c r="A14" s="3" t="s">
        <v>23</v>
      </c>
      <c r="B14" s="3" t="s">
        <v>58</v>
      </c>
      <c r="C14" s="3" t="s">
        <v>27</v>
      </c>
      <c r="D14" s="3" t="s">
        <v>58</v>
      </c>
      <c r="E14" s="3" t="s">
        <v>27</v>
      </c>
      <c r="F14" s="3"/>
      <c r="G14" s="3"/>
      <c r="H14" s="3"/>
      <c r="I14" s="3"/>
      <c r="J14" s="3"/>
      <c r="K14" s="3"/>
      <c r="L14" s="3"/>
      <c r="M14" s="3"/>
      <c r="N14" s="3" t="str">
        <f t="shared" si="0"/>
        <v>A-02-02</v>
      </c>
      <c r="O14" s="3" t="s">
        <v>66</v>
      </c>
      <c r="P14" s="3" t="s">
        <v>25</v>
      </c>
      <c r="Q14" s="4" t="s">
        <v>33</v>
      </c>
      <c r="R14" s="5">
        <v>551462000</v>
      </c>
      <c r="S14" s="5">
        <v>275465780</v>
      </c>
      <c r="T14" s="5">
        <v>0</v>
      </c>
      <c r="U14" s="5">
        <v>826927780</v>
      </c>
      <c r="V14" s="5">
        <v>0</v>
      </c>
      <c r="W14" s="5">
        <v>818881627</v>
      </c>
      <c r="X14" s="5">
        <v>8046153</v>
      </c>
      <c r="Y14" s="5">
        <v>818881627</v>
      </c>
      <c r="Z14" s="5">
        <v>769100660.79999995</v>
      </c>
      <c r="AA14" s="5">
        <v>764784989.79999995</v>
      </c>
      <c r="AB14" s="5">
        <v>764784989.79999995</v>
      </c>
    </row>
    <row r="15" spans="1:28" ht="22.5">
      <c r="A15" s="3" t="s">
        <v>23</v>
      </c>
      <c r="B15" s="3" t="s">
        <v>58</v>
      </c>
      <c r="C15" s="3" t="s">
        <v>27</v>
      </c>
      <c r="D15" s="3" t="s">
        <v>58</v>
      </c>
      <c r="E15" s="3" t="s">
        <v>27</v>
      </c>
      <c r="F15" s="3"/>
      <c r="G15" s="3"/>
      <c r="H15" s="3"/>
      <c r="I15" s="3"/>
      <c r="J15" s="3"/>
      <c r="K15" s="3"/>
      <c r="L15" s="3"/>
      <c r="M15" s="3"/>
      <c r="N15" s="3" t="str">
        <f t="shared" si="0"/>
        <v>A-02-02</v>
      </c>
      <c r="O15" s="3" t="s">
        <v>66</v>
      </c>
      <c r="P15" s="3" t="s">
        <v>31</v>
      </c>
      <c r="Q15" s="4" t="s">
        <v>33</v>
      </c>
      <c r="R15" s="5">
        <v>832787806</v>
      </c>
      <c r="S15" s="5">
        <v>120000000</v>
      </c>
      <c r="T15" s="5">
        <v>0</v>
      </c>
      <c r="U15" s="5">
        <v>952787806</v>
      </c>
      <c r="V15" s="5">
        <v>0</v>
      </c>
      <c r="W15" s="5">
        <v>952787806</v>
      </c>
      <c r="X15" s="5">
        <v>0</v>
      </c>
      <c r="Y15" s="5">
        <v>952787806</v>
      </c>
      <c r="Z15" s="5">
        <v>837083746</v>
      </c>
      <c r="AA15" s="5">
        <v>796629007</v>
      </c>
      <c r="AB15" s="5">
        <v>796629007</v>
      </c>
    </row>
    <row r="16" spans="1:28" ht="33.75">
      <c r="A16" s="3" t="s">
        <v>23</v>
      </c>
      <c r="B16" s="3" t="s">
        <v>58</v>
      </c>
      <c r="C16" s="3" t="s">
        <v>29</v>
      </c>
      <c r="D16" s="3" t="s">
        <v>58</v>
      </c>
      <c r="E16" s="3" t="s">
        <v>29</v>
      </c>
      <c r="F16" s="3" t="s">
        <v>58</v>
      </c>
      <c r="G16" s="3" t="s">
        <v>24</v>
      </c>
      <c r="H16" s="3" t="s">
        <v>58</v>
      </c>
      <c r="I16" s="3" t="s">
        <v>34</v>
      </c>
      <c r="J16" s="3"/>
      <c r="K16" s="3"/>
      <c r="L16" s="3"/>
      <c r="M16" s="3"/>
      <c r="N16" s="3" t="str">
        <f>CONCATENATE(A16,B16,C16,D16,E16,F16,G16,H16,I16)</f>
        <v>A-03-03-01-999</v>
      </c>
      <c r="O16" s="3" t="s">
        <v>67</v>
      </c>
      <c r="P16" s="3" t="s">
        <v>25</v>
      </c>
      <c r="Q16" s="4" t="s">
        <v>35</v>
      </c>
      <c r="R16" s="5">
        <v>265239931</v>
      </c>
      <c r="S16" s="5">
        <v>0</v>
      </c>
      <c r="T16" s="5">
        <v>265239931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</row>
    <row r="17" spans="1:28" ht="22.5">
      <c r="A17" s="3" t="s">
        <v>23</v>
      </c>
      <c r="B17" s="3" t="s">
        <v>58</v>
      </c>
      <c r="C17" s="3" t="s">
        <v>29</v>
      </c>
      <c r="D17" s="3" t="s">
        <v>58</v>
      </c>
      <c r="E17" s="3" t="s">
        <v>29</v>
      </c>
      <c r="F17" s="3" t="s">
        <v>58</v>
      </c>
      <c r="G17" s="3" t="s">
        <v>36</v>
      </c>
      <c r="H17" s="3" t="s">
        <v>58</v>
      </c>
      <c r="I17" s="3" t="s">
        <v>37</v>
      </c>
      <c r="J17" s="3"/>
      <c r="K17" s="3"/>
      <c r="L17" s="3"/>
      <c r="M17" s="3"/>
      <c r="N17" s="3" t="str">
        <f t="shared" ref="N17:N18" si="1">CONCATENATE(A17,B17,C17,D17,E17,F17,G17,H17,I17)</f>
        <v>A-03-03-04-001</v>
      </c>
      <c r="O17" s="3" t="s">
        <v>68</v>
      </c>
      <c r="P17" s="3" t="s">
        <v>31</v>
      </c>
      <c r="Q17" s="4" t="s">
        <v>38</v>
      </c>
      <c r="R17" s="5">
        <v>9180000</v>
      </c>
      <c r="S17" s="5">
        <v>0</v>
      </c>
      <c r="T17" s="5">
        <v>0</v>
      </c>
      <c r="U17" s="5">
        <v>9180000</v>
      </c>
      <c r="V17" s="5">
        <v>0</v>
      </c>
      <c r="W17" s="5">
        <v>9180000</v>
      </c>
      <c r="X17" s="5">
        <v>0</v>
      </c>
      <c r="Y17" s="5">
        <v>9180000</v>
      </c>
      <c r="Z17" s="5">
        <v>9180000</v>
      </c>
      <c r="AA17" s="5">
        <v>0</v>
      </c>
      <c r="AB17" s="5">
        <v>0</v>
      </c>
    </row>
    <row r="18" spans="1:28" ht="33.75">
      <c r="A18" s="3" t="s">
        <v>23</v>
      </c>
      <c r="B18" s="3" t="s">
        <v>58</v>
      </c>
      <c r="C18" s="3" t="s">
        <v>29</v>
      </c>
      <c r="D18" s="3" t="s">
        <v>58</v>
      </c>
      <c r="E18" s="3" t="s">
        <v>36</v>
      </c>
      <c r="F18" s="3" t="s">
        <v>58</v>
      </c>
      <c r="G18" s="3" t="s">
        <v>27</v>
      </c>
      <c r="H18" s="3" t="s">
        <v>58</v>
      </c>
      <c r="I18" s="3" t="s">
        <v>39</v>
      </c>
      <c r="J18" s="3"/>
      <c r="K18" s="3"/>
      <c r="L18" s="3"/>
      <c r="M18" s="3"/>
      <c r="N18" s="3" t="str">
        <f t="shared" si="1"/>
        <v>A-03-04-02-012</v>
      </c>
      <c r="O18" s="3" t="s">
        <v>69</v>
      </c>
      <c r="P18" s="3" t="s">
        <v>25</v>
      </c>
      <c r="Q18" s="4" t="s">
        <v>40</v>
      </c>
      <c r="R18" s="5">
        <v>29705200</v>
      </c>
      <c r="S18" s="5">
        <v>0</v>
      </c>
      <c r="T18" s="5">
        <v>23463547</v>
      </c>
      <c r="U18" s="5">
        <v>6241653</v>
      </c>
      <c r="V18" s="5">
        <v>0</v>
      </c>
      <c r="W18" s="5">
        <v>3421611</v>
      </c>
      <c r="X18" s="5">
        <v>2820042</v>
      </c>
      <c r="Y18" s="5">
        <v>3421611</v>
      </c>
      <c r="Z18" s="5">
        <v>3421611</v>
      </c>
      <c r="AA18" s="5">
        <v>3421611</v>
      </c>
      <c r="AB18" s="5">
        <v>3421611</v>
      </c>
    </row>
    <row r="19" spans="1:28">
      <c r="A19" s="3" t="s">
        <v>23</v>
      </c>
      <c r="B19" s="3" t="s">
        <v>58</v>
      </c>
      <c r="C19" s="3" t="s">
        <v>41</v>
      </c>
      <c r="D19" s="3" t="s">
        <v>58</v>
      </c>
      <c r="E19" s="3" t="s">
        <v>24</v>
      </c>
      <c r="F19" s="3" t="s">
        <v>58</v>
      </c>
      <c r="G19" s="3"/>
      <c r="H19" s="3"/>
      <c r="I19" s="3"/>
      <c r="J19" s="3"/>
      <c r="K19" s="3"/>
      <c r="L19" s="3"/>
      <c r="M19" s="3"/>
      <c r="N19" s="3" t="str">
        <f t="shared" si="0"/>
        <v>A-08-01-</v>
      </c>
      <c r="O19" s="3" t="s">
        <v>70</v>
      </c>
      <c r="P19" s="3" t="s">
        <v>31</v>
      </c>
      <c r="Q19" s="4" t="s">
        <v>42</v>
      </c>
      <c r="R19" s="5">
        <v>13000000</v>
      </c>
      <c r="S19" s="5">
        <v>0</v>
      </c>
      <c r="T19" s="5">
        <v>0</v>
      </c>
      <c r="U19" s="5">
        <v>13000000</v>
      </c>
      <c r="V19" s="5">
        <v>0</v>
      </c>
      <c r="W19" s="5">
        <v>13000000</v>
      </c>
      <c r="X19" s="5">
        <v>0</v>
      </c>
      <c r="Y19" s="5">
        <v>13000000</v>
      </c>
      <c r="Z19" s="5">
        <v>13000000</v>
      </c>
      <c r="AA19" s="5">
        <v>13000000</v>
      </c>
      <c r="AB19" s="5">
        <v>13000000</v>
      </c>
    </row>
    <row r="20" spans="1:28" ht="22.5">
      <c r="A20" s="3" t="s">
        <v>23</v>
      </c>
      <c r="B20" s="3" t="s">
        <v>58</v>
      </c>
      <c r="C20" s="3" t="s">
        <v>41</v>
      </c>
      <c r="D20" s="3" t="s">
        <v>58</v>
      </c>
      <c r="E20" s="3" t="s">
        <v>36</v>
      </c>
      <c r="F20" s="3" t="s">
        <v>58</v>
      </c>
      <c r="G20" s="3" t="s">
        <v>24</v>
      </c>
      <c r="H20" s="3"/>
      <c r="I20" s="3"/>
      <c r="J20" s="3"/>
      <c r="K20" s="3"/>
      <c r="L20" s="3"/>
      <c r="M20" s="3"/>
      <c r="N20" s="3" t="str">
        <f t="shared" si="0"/>
        <v>A-08-04-01</v>
      </c>
      <c r="O20" s="3" t="s">
        <v>71</v>
      </c>
      <c r="P20" s="3" t="s">
        <v>25</v>
      </c>
      <c r="Q20" s="4" t="s">
        <v>43</v>
      </c>
      <c r="R20" s="5">
        <v>0</v>
      </c>
      <c r="S20" s="5">
        <v>3674106</v>
      </c>
      <c r="T20" s="5">
        <v>3674106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</row>
    <row r="21" spans="1:28" ht="22.5">
      <c r="A21" s="3" t="s">
        <v>23</v>
      </c>
      <c r="B21" s="3" t="s">
        <v>58</v>
      </c>
      <c r="C21" s="3" t="s">
        <v>41</v>
      </c>
      <c r="D21" s="3" t="s">
        <v>58</v>
      </c>
      <c r="E21" s="3" t="s">
        <v>36</v>
      </c>
      <c r="F21" s="3" t="s">
        <v>58</v>
      </c>
      <c r="G21" s="3" t="s">
        <v>24</v>
      </c>
      <c r="H21" s="3"/>
      <c r="I21" s="3"/>
      <c r="J21" s="3"/>
      <c r="K21" s="3"/>
      <c r="L21" s="3"/>
      <c r="M21" s="3"/>
      <c r="N21" s="3" t="str">
        <f t="shared" si="0"/>
        <v>A-08-04-01</v>
      </c>
      <c r="O21" s="3" t="s">
        <v>71</v>
      </c>
      <c r="P21" s="3" t="s">
        <v>25</v>
      </c>
      <c r="Q21" s="4" t="s">
        <v>43</v>
      </c>
      <c r="R21" s="5">
        <v>0</v>
      </c>
      <c r="S21" s="5"/>
      <c r="T21" s="5">
        <v>0</v>
      </c>
      <c r="U21" s="5">
        <v>3674106</v>
      </c>
      <c r="V21" s="5">
        <v>0</v>
      </c>
      <c r="W21" s="5">
        <v>3674106</v>
      </c>
      <c r="X21" s="5">
        <v>0</v>
      </c>
      <c r="Y21" s="5">
        <v>3674106</v>
      </c>
      <c r="Z21" s="5">
        <v>3674106</v>
      </c>
      <c r="AA21" s="5">
        <v>3674106</v>
      </c>
      <c r="AB21" s="5">
        <v>3674106</v>
      </c>
    </row>
    <row r="22" spans="1:28" ht="22.5">
      <c r="A22" s="3" t="s">
        <v>23</v>
      </c>
      <c r="B22" s="3" t="s">
        <v>58</v>
      </c>
      <c r="C22" s="3" t="s">
        <v>41</v>
      </c>
      <c r="D22" s="3" t="s">
        <v>58</v>
      </c>
      <c r="E22" s="3" t="s">
        <v>36</v>
      </c>
      <c r="F22" s="3" t="s">
        <v>58</v>
      </c>
      <c r="G22" s="3" t="s">
        <v>24</v>
      </c>
      <c r="H22" s="3"/>
      <c r="I22" s="3"/>
      <c r="J22" s="3"/>
      <c r="K22" s="3"/>
      <c r="L22" s="3"/>
      <c r="M22" s="3"/>
      <c r="N22" s="3" t="str">
        <f t="shared" si="0"/>
        <v>A-08-04-01</v>
      </c>
      <c r="O22" s="3" t="s">
        <v>71</v>
      </c>
      <c r="P22" s="3" t="s">
        <v>44</v>
      </c>
      <c r="Q22" s="4" t="s">
        <v>43</v>
      </c>
      <c r="R22" s="5">
        <v>15701320</v>
      </c>
      <c r="S22" s="5">
        <v>0</v>
      </c>
      <c r="T22" s="5">
        <v>0</v>
      </c>
      <c r="U22" s="5">
        <v>15701320</v>
      </c>
      <c r="V22" s="5">
        <v>0</v>
      </c>
      <c r="W22" s="5">
        <v>15701320</v>
      </c>
      <c r="X22" s="5">
        <v>0</v>
      </c>
      <c r="Y22" s="5">
        <v>15701320</v>
      </c>
      <c r="Z22" s="5">
        <v>15701320</v>
      </c>
      <c r="AA22" s="5">
        <v>15701320</v>
      </c>
      <c r="AB22" s="5">
        <v>15701320</v>
      </c>
    </row>
    <row r="23" spans="1:28" ht="33.75">
      <c r="A23" s="3" t="s">
        <v>45</v>
      </c>
      <c r="B23" s="3" t="s">
        <v>58</v>
      </c>
      <c r="C23" s="3" t="s">
        <v>46</v>
      </c>
      <c r="D23" s="3" t="s">
        <v>58</v>
      </c>
      <c r="E23" s="3" t="s">
        <v>47</v>
      </c>
      <c r="F23" s="3" t="s">
        <v>58</v>
      </c>
      <c r="G23" s="3" t="s">
        <v>48</v>
      </c>
      <c r="H23" s="3"/>
      <c r="I23" s="3"/>
      <c r="J23" s="3"/>
      <c r="K23" s="3"/>
      <c r="L23" s="3"/>
      <c r="M23" s="3"/>
      <c r="N23" s="3" t="str">
        <f t="shared" si="0"/>
        <v>C-2202-0700-7</v>
      </c>
      <c r="O23" s="3" t="s">
        <v>72</v>
      </c>
      <c r="P23" s="3" t="s">
        <v>25</v>
      </c>
      <c r="Q23" s="4" t="s">
        <v>49</v>
      </c>
      <c r="R23" s="5">
        <v>152193000</v>
      </c>
      <c r="S23" s="5">
        <v>30000000</v>
      </c>
      <c r="T23" s="5">
        <v>0</v>
      </c>
      <c r="U23" s="5">
        <v>182193000</v>
      </c>
      <c r="V23" s="5">
        <v>0</v>
      </c>
      <c r="W23" s="5">
        <v>181928636</v>
      </c>
      <c r="X23" s="5">
        <v>264364</v>
      </c>
      <c r="Y23" s="5">
        <v>181928636</v>
      </c>
      <c r="Z23" s="5">
        <v>122113000</v>
      </c>
      <c r="AA23" s="5">
        <v>122113000</v>
      </c>
      <c r="AB23" s="5">
        <v>122113000</v>
      </c>
    </row>
    <row r="24" spans="1:28" ht="45">
      <c r="A24" s="3" t="s">
        <v>45</v>
      </c>
      <c r="B24" s="3" t="s">
        <v>58</v>
      </c>
      <c r="C24" s="3" t="s">
        <v>46</v>
      </c>
      <c r="D24" s="3" t="s">
        <v>58</v>
      </c>
      <c r="E24" s="3" t="s">
        <v>47</v>
      </c>
      <c r="F24" s="3" t="s">
        <v>58</v>
      </c>
      <c r="G24" s="3" t="s">
        <v>50</v>
      </c>
      <c r="H24" s="3"/>
      <c r="I24" s="3"/>
      <c r="J24" s="3"/>
      <c r="K24" s="3"/>
      <c r="L24" s="3"/>
      <c r="M24" s="3"/>
      <c r="N24" s="3" t="str">
        <f t="shared" si="0"/>
        <v>C-2202-0700-8</v>
      </c>
      <c r="O24" s="3" t="s">
        <v>73</v>
      </c>
      <c r="P24" s="3" t="s">
        <v>25</v>
      </c>
      <c r="Q24" s="4" t="s">
        <v>51</v>
      </c>
      <c r="R24" s="5">
        <v>0</v>
      </c>
      <c r="S24" s="5">
        <v>2540599337</v>
      </c>
      <c r="T24" s="5">
        <v>0</v>
      </c>
      <c r="U24" s="5">
        <v>2540599337</v>
      </c>
      <c r="V24" s="5">
        <v>0</v>
      </c>
      <c r="W24" s="5">
        <v>2540252066</v>
      </c>
      <c r="X24" s="5">
        <v>347271</v>
      </c>
      <c r="Y24" s="5">
        <v>2540252066</v>
      </c>
      <c r="Z24" s="5">
        <v>1485717323</v>
      </c>
      <c r="AA24" s="5">
        <v>1485717323</v>
      </c>
      <c r="AB24" s="5">
        <v>1485717323</v>
      </c>
    </row>
    <row r="25" spans="1:28" ht="45">
      <c r="A25" s="3" t="s">
        <v>45</v>
      </c>
      <c r="B25" s="3" t="s">
        <v>58</v>
      </c>
      <c r="C25" s="3" t="s">
        <v>46</v>
      </c>
      <c r="D25" s="3" t="s">
        <v>58</v>
      </c>
      <c r="E25" s="3" t="s">
        <v>47</v>
      </c>
      <c r="F25" s="3" t="s">
        <v>58</v>
      </c>
      <c r="G25" s="3" t="s">
        <v>50</v>
      </c>
      <c r="H25" s="3"/>
      <c r="I25" s="3"/>
      <c r="J25" s="3"/>
      <c r="K25" s="3"/>
      <c r="L25" s="3"/>
      <c r="M25" s="3"/>
      <c r="N25" s="3" t="str">
        <f t="shared" si="0"/>
        <v>C-2202-0700-8</v>
      </c>
      <c r="O25" s="3" t="s">
        <v>73</v>
      </c>
      <c r="P25" s="3" t="s">
        <v>31</v>
      </c>
      <c r="Q25" s="4" t="s">
        <v>51</v>
      </c>
      <c r="R25" s="5">
        <v>594704085</v>
      </c>
      <c r="S25" s="5">
        <v>0</v>
      </c>
      <c r="T25" s="5">
        <v>0</v>
      </c>
      <c r="U25" s="5">
        <v>594704085</v>
      </c>
      <c r="V25" s="5">
        <v>0</v>
      </c>
      <c r="W25" s="5">
        <v>587656616</v>
      </c>
      <c r="X25" s="5">
        <v>7047469</v>
      </c>
      <c r="Y25" s="5">
        <v>587656616</v>
      </c>
      <c r="Z25" s="5">
        <v>521070652.38999999</v>
      </c>
      <c r="AA25" s="5">
        <v>455013752.38999999</v>
      </c>
      <c r="AB25" s="5">
        <v>455013752.38999999</v>
      </c>
    </row>
    <row r="26" spans="1:28" ht="45">
      <c r="A26" s="3" t="s">
        <v>45</v>
      </c>
      <c r="B26" s="3" t="s">
        <v>58</v>
      </c>
      <c r="C26" s="3" t="s">
        <v>46</v>
      </c>
      <c r="D26" s="3" t="s">
        <v>58</v>
      </c>
      <c r="E26" s="3" t="s">
        <v>47</v>
      </c>
      <c r="F26" s="3" t="s">
        <v>58</v>
      </c>
      <c r="G26" s="3" t="s">
        <v>50</v>
      </c>
      <c r="H26" s="3"/>
      <c r="I26" s="3"/>
      <c r="J26" s="3"/>
      <c r="K26" s="3"/>
      <c r="L26" s="3"/>
      <c r="M26" s="3"/>
      <c r="N26" s="3" t="str">
        <f t="shared" si="0"/>
        <v>C-2202-0700-8</v>
      </c>
      <c r="O26" s="3" t="s">
        <v>73</v>
      </c>
      <c r="P26" s="3" t="s">
        <v>52</v>
      </c>
      <c r="Q26" s="4" t="s">
        <v>51</v>
      </c>
      <c r="R26" s="5">
        <v>1056048119</v>
      </c>
      <c r="S26" s="5">
        <v>0</v>
      </c>
      <c r="T26" s="5">
        <v>0</v>
      </c>
      <c r="U26" s="5">
        <v>1056048119</v>
      </c>
      <c r="V26" s="5">
        <v>0</v>
      </c>
      <c r="W26" s="5">
        <v>1055501777</v>
      </c>
      <c r="X26" s="5">
        <v>546342</v>
      </c>
      <c r="Y26" s="5">
        <v>1035501777</v>
      </c>
      <c r="Z26" s="5">
        <v>862443813.05999994</v>
      </c>
      <c r="AA26" s="5">
        <v>449365308</v>
      </c>
      <c r="AB26" s="5">
        <v>449365308</v>
      </c>
    </row>
    <row r="27" spans="1:28" ht="33.75">
      <c r="A27" s="3" t="s">
        <v>45</v>
      </c>
      <c r="B27" s="3" t="s">
        <v>58</v>
      </c>
      <c r="C27" s="3" t="s">
        <v>46</v>
      </c>
      <c r="D27" s="3" t="s">
        <v>58</v>
      </c>
      <c r="E27" s="3" t="s">
        <v>47</v>
      </c>
      <c r="F27" s="3" t="s">
        <v>58</v>
      </c>
      <c r="G27" s="3" t="s">
        <v>53</v>
      </c>
      <c r="H27" s="3"/>
      <c r="I27" s="3"/>
      <c r="J27" s="3"/>
      <c r="K27" s="3"/>
      <c r="L27" s="3"/>
      <c r="M27" s="3"/>
      <c r="N27" s="3" t="str">
        <f t="shared" si="0"/>
        <v>C-2202-0700-9</v>
      </c>
      <c r="O27" s="3" t="s">
        <v>74</v>
      </c>
      <c r="P27" s="3" t="s">
        <v>25</v>
      </c>
      <c r="Q27" s="4" t="s">
        <v>54</v>
      </c>
      <c r="R27" s="5">
        <v>265549000</v>
      </c>
      <c r="S27" s="5">
        <v>0</v>
      </c>
      <c r="T27" s="5">
        <v>0</v>
      </c>
      <c r="U27" s="5">
        <v>265549000</v>
      </c>
      <c r="V27" s="5">
        <v>0</v>
      </c>
      <c r="W27" s="5">
        <v>265549000</v>
      </c>
      <c r="X27" s="5">
        <v>0</v>
      </c>
      <c r="Y27" s="5">
        <v>265549000</v>
      </c>
      <c r="Z27" s="5">
        <v>219297500</v>
      </c>
      <c r="AA27" s="5">
        <v>219297500</v>
      </c>
      <c r="AB27" s="5">
        <v>219297500</v>
      </c>
    </row>
    <row r="28" spans="1:28" ht="56.25">
      <c r="A28" s="3" t="s">
        <v>45</v>
      </c>
      <c r="B28" s="3" t="s">
        <v>58</v>
      </c>
      <c r="C28" s="3" t="s">
        <v>46</v>
      </c>
      <c r="D28" s="3" t="s">
        <v>58</v>
      </c>
      <c r="E28" s="3" t="s">
        <v>47</v>
      </c>
      <c r="F28" s="3" t="s">
        <v>58</v>
      </c>
      <c r="G28" s="3" t="s">
        <v>25</v>
      </c>
      <c r="H28" s="3"/>
      <c r="I28" s="3"/>
      <c r="J28" s="3"/>
      <c r="K28" s="3"/>
      <c r="L28" s="3"/>
      <c r="M28" s="3"/>
      <c r="N28" s="3" t="str">
        <f t="shared" si="0"/>
        <v>C-2202-0700-10</v>
      </c>
      <c r="O28" s="3" t="s">
        <v>75</v>
      </c>
      <c r="P28" s="3" t="s">
        <v>25</v>
      </c>
      <c r="Q28" s="4" t="s">
        <v>55</v>
      </c>
      <c r="R28" s="5">
        <v>198280384</v>
      </c>
      <c r="S28" s="5">
        <v>0</v>
      </c>
      <c r="T28" s="5">
        <v>0</v>
      </c>
      <c r="U28" s="5">
        <v>198280384</v>
      </c>
      <c r="V28" s="5">
        <v>0</v>
      </c>
      <c r="W28" s="5">
        <v>198234142</v>
      </c>
      <c r="X28" s="5">
        <v>46242</v>
      </c>
      <c r="Y28" s="5">
        <v>198234142</v>
      </c>
      <c r="Z28" s="5">
        <v>162944742</v>
      </c>
      <c r="AA28" s="5">
        <v>162944742</v>
      </c>
      <c r="AB28" s="5">
        <v>162944742</v>
      </c>
    </row>
    <row r="29" spans="1:28" ht="33.75">
      <c r="A29" s="3" t="s">
        <v>45</v>
      </c>
      <c r="B29" s="3" t="s">
        <v>58</v>
      </c>
      <c r="C29" s="3" t="s">
        <v>46</v>
      </c>
      <c r="D29" s="3" t="s">
        <v>58</v>
      </c>
      <c r="E29" s="3" t="s">
        <v>47</v>
      </c>
      <c r="F29" s="3" t="s">
        <v>58</v>
      </c>
      <c r="G29" s="3" t="s">
        <v>44</v>
      </c>
      <c r="H29" s="3"/>
      <c r="I29" s="3"/>
      <c r="J29" s="3"/>
      <c r="K29" s="3"/>
      <c r="L29" s="3"/>
      <c r="M29" s="3"/>
      <c r="N29" s="3" t="str">
        <f t="shared" si="0"/>
        <v>C-2202-0700-11</v>
      </c>
      <c r="O29" s="3" t="s">
        <v>76</v>
      </c>
      <c r="P29" s="3" t="s">
        <v>25</v>
      </c>
      <c r="Q29" s="4" t="s">
        <v>56</v>
      </c>
      <c r="R29" s="5">
        <v>236958000</v>
      </c>
      <c r="S29" s="5">
        <v>80000000</v>
      </c>
      <c r="T29" s="5">
        <v>0</v>
      </c>
      <c r="U29" s="5">
        <v>316958000</v>
      </c>
      <c r="V29" s="5">
        <v>0</v>
      </c>
      <c r="W29" s="5">
        <v>316950000</v>
      </c>
      <c r="X29" s="5">
        <v>8000</v>
      </c>
      <c r="Y29" s="5">
        <v>316950000</v>
      </c>
      <c r="Z29" s="5">
        <v>236950000</v>
      </c>
      <c r="AA29" s="5">
        <v>236950000</v>
      </c>
      <c r="AB29" s="5">
        <v>236950000</v>
      </c>
    </row>
    <row r="30" spans="1:28">
      <c r="A30" s="3" t="s">
        <v>0</v>
      </c>
      <c r="B30" s="3" t="s">
        <v>58</v>
      </c>
      <c r="C30" s="3" t="s">
        <v>0</v>
      </c>
      <c r="D30" s="3" t="s">
        <v>58</v>
      </c>
      <c r="E30" s="3" t="s">
        <v>0</v>
      </c>
      <c r="F30" s="3" t="s">
        <v>58</v>
      </c>
      <c r="G30" s="3" t="s">
        <v>0</v>
      </c>
      <c r="H30" s="3"/>
      <c r="I30" s="3" t="s">
        <v>0</v>
      </c>
      <c r="J30" s="3" t="s">
        <v>0</v>
      </c>
      <c r="K30" s="3" t="s">
        <v>0</v>
      </c>
      <c r="L30" s="3" t="s">
        <v>0</v>
      </c>
      <c r="M30" s="3" t="s">
        <v>0</v>
      </c>
      <c r="N30" s="3"/>
      <c r="O30" s="3"/>
      <c r="P30" s="3" t="s">
        <v>0</v>
      </c>
      <c r="Q30" s="4" t="s">
        <v>0</v>
      </c>
      <c r="R30" s="5">
        <v>8794406793</v>
      </c>
      <c r="S30" s="5">
        <v>3553028114</v>
      </c>
      <c r="T30" s="5">
        <v>536174106</v>
      </c>
      <c r="U30" s="5">
        <v>11811260801</v>
      </c>
      <c r="V30" s="5">
        <v>0</v>
      </c>
      <c r="W30" s="5">
        <v>11765561394</v>
      </c>
      <c r="X30" s="5">
        <v>45699407</v>
      </c>
      <c r="Y30" s="5">
        <v>11745561394</v>
      </c>
      <c r="Z30" s="5">
        <v>9959541517.25</v>
      </c>
      <c r="AA30" s="5">
        <v>9421255241.1900005</v>
      </c>
      <c r="AB30" s="5">
        <v>9421255241.1900005</v>
      </c>
    </row>
    <row r="31" spans="1:28">
      <c r="A31" s="3" t="s">
        <v>0</v>
      </c>
      <c r="B31" s="3" t="s">
        <v>58</v>
      </c>
      <c r="C31" s="3" t="s">
        <v>0</v>
      </c>
      <c r="D31" s="3" t="s">
        <v>58</v>
      </c>
      <c r="E31" s="3" t="s">
        <v>0</v>
      </c>
      <c r="F31" s="3" t="s">
        <v>58</v>
      </c>
      <c r="G31" s="3" t="s">
        <v>0</v>
      </c>
      <c r="H31" s="3"/>
      <c r="I31" s="3" t="s">
        <v>0</v>
      </c>
      <c r="J31" s="3" t="s">
        <v>0</v>
      </c>
      <c r="K31" s="3" t="s">
        <v>0</v>
      </c>
      <c r="L31" s="3" t="s">
        <v>0</v>
      </c>
      <c r="M31" s="3" t="s">
        <v>0</v>
      </c>
      <c r="N31" s="3"/>
      <c r="O31" s="3"/>
      <c r="P31" s="3" t="s">
        <v>0</v>
      </c>
      <c r="Q31" s="4" t="s">
        <v>0</v>
      </c>
      <c r="R31" s="6" t="s">
        <v>0</v>
      </c>
      <c r="S31" s="6" t="s">
        <v>0</v>
      </c>
      <c r="T31" s="6" t="s">
        <v>0</v>
      </c>
      <c r="U31" s="6" t="s">
        <v>0</v>
      </c>
      <c r="V31" s="6" t="s">
        <v>0</v>
      </c>
      <c r="W31" s="6" t="s">
        <v>0</v>
      </c>
      <c r="X31" s="6" t="s">
        <v>0</v>
      </c>
      <c r="Y31" s="6" t="s">
        <v>0</v>
      </c>
      <c r="Z31" s="6" t="s">
        <v>0</v>
      </c>
      <c r="AA31" s="6" t="s">
        <v>0</v>
      </c>
      <c r="AB31" s="6" t="s">
        <v>0</v>
      </c>
    </row>
    <row r="32" spans="1:28" ht="0" hidden="1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showGridLines="0" tabSelected="1" topLeftCell="C22" workbookViewId="0">
      <selection activeCell="H27" sqref="H27"/>
    </sheetView>
  </sheetViews>
  <sheetFormatPr baseColWidth="10" defaultRowHeight="15"/>
  <cols>
    <col min="2" max="2" width="22.85546875" customWidth="1"/>
    <col min="3" max="3" width="8" customWidth="1"/>
    <col min="4" max="4" width="27.5703125" customWidth="1"/>
    <col min="5" max="10" width="18.85546875" customWidth="1"/>
    <col min="11" max="11" width="0" hidden="1" customWidth="1"/>
    <col min="12" max="12" width="6.42578125" customWidth="1"/>
  </cols>
  <sheetData>
    <row r="1" spans="2:10">
      <c r="B1" s="2"/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</row>
    <row r="2" spans="2:10"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</row>
    <row r="3" spans="2:10" ht="15.75" thickBot="1">
      <c r="B3" s="2"/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</row>
    <row r="4" spans="2:10" ht="15.75" thickBot="1">
      <c r="B4" s="24" t="s">
        <v>57</v>
      </c>
      <c r="C4" s="25" t="s">
        <v>10</v>
      </c>
      <c r="D4" s="25" t="s">
        <v>11</v>
      </c>
      <c r="E4" s="25" t="s">
        <v>12</v>
      </c>
      <c r="F4" s="25" t="s">
        <v>15</v>
      </c>
      <c r="G4" s="25" t="s">
        <v>17</v>
      </c>
      <c r="H4" s="25" t="s">
        <v>19</v>
      </c>
      <c r="I4" s="25" t="s">
        <v>20</v>
      </c>
      <c r="J4" s="26" t="s">
        <v>22</v>
      </c>
    </row>
    <row r="5" spans="2:10">
      <c r="B5" s="29" t="s">
        <v>59</v>
      </c>
      <c r="C5" s="30" t="s">
        <v>25</v>
      </c>
      <c r="D5" s="31" t="s">
        <v>26</v>
      </c>
      <c r="E5" s="32">
        <v>2512566796</v>
      </c>
      <c r="F5" s="32">
        <v>2638071796</v>
      </c>
      <c r="G5" s="32">
        <v>2634281920</v>
      </c>
      <c r="H5" s="32">
        <v>2634281920</v>
      </c>
      <c r="I5" s="32">
        <v>2634281920</v>
      </c>
      <c r="J5" s="33">
        <v>2634281920</v>
      </c>
    </row>
    <row r="6" spans="2:10" ht="22.5">
      <c r="B6" s="17" t="s">
        <v>60</v>
      </c>
      <c r="C6" s="11" t="s">
        <v>25</v>
      </c>
      <c r="D6" s="12" t="s">
        <v>28</v>
      </c>
      <c r="E6" s="13">
        <v>838014219</v>
      </c>
      <c r="F6" s="13">
        <v>860620491</v>
      </c>
      <c r="G6" s="13">
        <v>852449760</v>
      </c>
      <c r="H6" s="13">
        <v>852449760</v>
      </c>
      <c r="I6" s="13">
        <v>852449760</v>
      </c>
      <c r="J6" s="18">
        <v>852449760</v>
      </c>
    </row>
    <row r="7" spans="2:10" ht="33.75">
      <c r="B7" s="17" t="s">
        <v>61</v>
      </c>
      <c r="C7" s="11" t="s">
        <v>25</v>
      </c>
      <c r="D7" s="12" t="s">
        <v>30</v>
      </c>
      <c r="E7" s="13">
        <v>382295544</v>
      </c>
      <c r="F7" s="13">
        <v>363499022</v>
      </c>
      <c r="G7" s="13">
        <v>362756057</v>
      </c>
      <c r="H7" s="13">
        <v>362756057</v>
      </c>
      <c r="I7" s="13">
        <v>362756057</v>
      </c>
      <c r="J7" s="18">
        <v>362756057</v>
      </c>
    </row>
    <row r="8" spans="2:10">
      <c r="B8" s="17" t="s">
        <v>62</v>
      </c>
      <c r="C8" s="11" t="s">
        <v>25</v>
      </c>
      <c r="D8" s="12" t="s">
        <v>26</v>
      </c>
      <c r="E8" s="13">
        <v>233093120</v>
      </c>
      <c r="F8" s="13">
        <v>438622166</v>
      </c>
      <c r="G8" s="13">
        <v>425757605</v>
      </c>
      <c r="H8" s="13">
        <v>425757605</v>
      </c>
      <c r="I8" s="13">
        <v>425757605</v>
      </c>
      <c r="J8" s="18">
        <v>425757605</v>
      </c>
    </row>
    <row r="9" spans="2:10">
      <c r="B9" s="17" t="s">
        <v>62</v>
      </c>
      <c r="C9" s="11" t="s">
        <v>31</v>
      </c>
      <c r="D9" s="12" t="s">
        <v>26</v>
      </c>
      <c r="E9" s="13">
        <v>393217269</v>
      </c>
      <c r="F9" s="13">
        <v>223217269</v>
      </c>
      <c r="G9" s="13">
        <v>223217269</v>
      </c>
      <c r="H9" s="13">
        <v>223217269</v>
      </c>
      <c r="I9" s="13">
        <v>223217269</v>
      </c>
      <c r="J9" s="18">
        <v>221687581</v>
      </c>
    </row>
    <row r="10" spans="2:10" ht="22.5">
      <c r="B10" s="17" t="s">
        <v>63</v>
      </c>
      <c r="C10" s="11" t="s">
        <v>25</v>
      </c>
      <c r="D10" s="12" t="s">
        <v>28</v>
      </c>
      <c r="E10" s="13">
        <v>55900160</v>
      </c>
      <c r="F10" s="13">
        <v>92463828</v>
      </c>
      <c r="G10" s="13">
        <v>91478484</v>
      </c>
      <c r="H10" s="13">
        <v>91478484</v>
      </c>
      <c r="I10" s="13">
        <v>91478484</v>
      </c>
      <c r="J10" s="18">
        <v>91478484</v>
      </c>
    </row>
    <row r="11" spans="2:10" ht="22.5">
      <c r="B11" s="17" t="s">
        <v>63</v>
      </c>
      <c r="C11" s="11" t="s">
        <v>31</v>
      </c>
      <c r="D11" s="12" t="s">
        <v>28</v>
      </c>
      <c r="E11" s="13">
        <v>158510840</v>
      </c>
      <c r="F11" s="13">
        <v>103510840</v>
      </c>
      <c r="G11" s="13">
        <v>103510840</v>
      </c>
      <c r="H11" s="13">
        <v>103510840</v>
      </c>
      <c r="I11" s="13">
        <v>103510840</v>
      </c>
      <c r="J11" s="18">
        <v>99840067</v>
      </c>
    </row>
    <row r="12" spans="2:10" ht="33.75">
      <c r="B12" s="17" t="s">
        <v>64</v>
      </c>
      <c r="C12" s="11" t="s">
        <v>25</v>
      </c>
      <c r="D12" s="12" t="s">
        <v>30</v>
      </c>
      <c r="E12" s="13">
        <v>0</v>
      </c>
      <c r="F12" s="13">
        <v>4410799</v>
      </c>
      <c r="G12" s="13">
        <v>4391108</v>
      </c>
      <c r="H12" s="13">
        <v>4391108</v>
      </c>
      <c r="I12" s="13">
        <v>4391108</v>
      </c>
      <c r="J12" s="18">
        <v>4391108</v>
      </c>
    </row>
    <row r="13" spans="2:10" ht="22.5">
      <c r="B13" s="17" t="s">
        <v>65</v>
      </c>
      <c r="C13" s="11" t="s">
        <v>31</v>
      </c>
      <c r="D13" s="12" t="s">
        <v>32</v>
      </c>
      <c r="E13" s="13">
        <v>0</v>
      </c>
      <c r="F13" s="13">
        <v>105000000</v>
      </c>
      <c r="G13" s="13">
        <v>104999644</v>
      </c>
      <c r="H13" s="13">
        <v>104999644</v>
      </c>
      <c r="I13" s="13">
        <v>0</v>
      </c>
      <c r="J13" s="18">
        <v>0</v>
      </c>
    </row>
    <row r="14" spans="2:10" ht="22.5">
      <c r="B14" s="17" t="s">
        <v>66</v>
      </c>
      <c r="C14" s="11" t="s">
        <v>25</v>
      </c>
      <c r="D14" s="12" t="s">
        <v>33</v>
      </c>
      <c r="E14" s="13">
        <v>551462000</v>
      </c>
      <c r="F14" s="13">
        <v>826927780</v>
      </c>
      <c r="G14" s="13">
        <v>818881627</v>
      </c>
      <c r="H14" s="13">
        <v>818881627</v>
      </c>
      <c r="I14" s="13">
        <v>769100660.79999995</v>
      </c>
      <c r="J14" s="18">
        <v>764784989.79999995</v>
      </c>
    </row>
    <row r="15" spans="2:10" ht="22.5">
      <c r="B15" s="17" t="s">
        <v>66</v>
      </c>
      <c r="C15" s="11" t="s">
        <v>31</v>
      </c>
      <c r="D15" s="12" t="s">
        <v>33</v>
      </c>
      <c r="E15" s="13">
        <v>832787806</v>
      </c>
      <c r="F15" s="13">
        <v>952787806</v>
      </c>
      <c r="G15" s="13">
        <v>952787806</v>
      </c>
      <c r="H15" s="13">
        <v>952787806</v>
      </c>
      <c r="I15" s="13">
        <v>837083746</v>
      </c>
      <c r="J15" s="18">
        <v>796629007</v>
      </c>
    </row>
    <row r="16" spans="2:10" ht="33.75">
      <c r="B16" s="17" t="s">
        <v>67</v>
      </c>
      <c r="C16" s="11" t="s">
        <v>25</v>
      </c>
      <c r="D16" s="12" t="s">
        <v>35</v>
      </c>
      <c r="E16" s="13">
        <v>265239931</v>
      </c>
      <c r="F16" s="13">
        <v>0</v>
      </c>
      <c r="G16" s="13">
        <v>0</v>
      </c>
      <c r="H16" s="13">
        <v>0</v>
      </c>
      <c r="I16" s="13">
        <v>0</v>
      </c>
      <c r="J16" s="18">
        <v>0</v>
      </c>
    </row>
    <row r="17" spans="2:10" ht="22.5">
      <c r="B17" s="17" t="s">
        <v>68</v>
      </c>
      <c r="C17" s="11" t="s">
        <v>31</v>
      </c>
      <c r="D17" s="12" t="s">
        <v>38</v>
      </c>
      <c r="E17" s="13">
        <v>9180000</v>
      </c>
      <c r="F17" s="13">
        <v>9180000</v>
      </c>
      <c r="G17" s="13">
        <v>9180000</v>
      </c>
      <c r="H17" s="13">
        <v>9180000</v>
      </c>
      <c r="I17" s="13">
        <v>9180000</v>
      </c>
      <c r="J17" s="18">
        <v>0</v>
      </c>
    </row>
    <row r="18" spans="2:10" ht="33.75">
      <c r="B18" s="17" t="s">
        <v>69</v>
      </c>
      <c r="C18" s="11" t="s">
        <v>25</v>
      </c>
      <c r="D18" s="12" t="s">
        <v>40</v>
      </c>
      <c r="E18" s="13">
        <v>29705200</v>
      </c>
      <c r="F18" s="13">
        <v>6241653</v>
      </c>
      <c r="G18" s="13">
        <v>3421611</v>
      </c>
      <c r="H18" s="13">
        <v>3421611</v>
      </c>
      <c r="I18" s="13">
        <v>3421611</v>
      </c>
      <c r="J18" s="18">
        <v>3421611</v>
      </c>
    </row>
    <row r="19" spans="2:10">
      <c r="B19" s="17" t="s">
        <v>70</v>
      </c>
      <c r="C19" s="11" t="s">
        <v>31</v>
      </c>
      <c r="D19" s="12" t="s">
        <v>42</v>
      </c>
      <c r="E19" s="13">
        <v>13000000</v>
      </c>
      <c r="F19" s="13">
        <v>13000000</v>
      </c>
      <c r="G19" s="13">
        <v>13000000</v>
      </c>
      <c r="H19" s="13">
        <v>13000000</v>
      </c>
      <c r="I19" s="13">
        <v>13000000</v>
      </c>
      <c r="J19" s="18">
        <v>13000000</v>
      </c>
    </row>
    <row r="20" spans="2:10" ht="22.5">
      <c r="B20" s="17" t="s">
        <v>71</v>
      </c>
      <c r="C20" s="11" t="s">
        <v>25</v>
      </c>
      <c r="D20" s="12" t="s">
        <v>43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8">
        <v>0</v>
      </c>
    </row>
    <row r="21" spans="2:10" ht="22.5">
      <c r="B21" s="17" t="s">
        <v>71</v>
      </c>
      <c r="C21" s="11" t="s">
        <v>25</v>
      </c>
      <c r="D21" s="12" t="s">
        <v>43</v>
      </c>
      <c r="E21" s="13">
        <v>0</v>
      </c>
      <c r="F21" s="13">
        <v>3674106</v>
      </c>
      <c r="G21" s="13">
        <v>3674106</v>
      </c>
      <c r="H21" s="13">
        <v>3674106</v>
      </c>
      <c r="I21" s="13">
        <v>3674106</v>
      </c>
      <c r="J21" s="18">
        <v>3674106</v>
      </c>
    </row>
    <row r="22" spans="2:10" ht="22.5">
      <c r="B22" s="17" t="s">
        <v>71</v>
      </c>
      <c r="C22" s="11" t="s">
        <v>44</v>
      </c>
      <c r="D22" s="12" t="s">
        <v>43</v>
      </c>
      <c r="E22" s="13">
        <v>15701320</v>
      </c>
      <c r="F22" s="13">
        <v>15701320</v>
      </c>
      <c r="G22" s="13">
        <v>15701320</v>
      </c>
      <c r="H22" s="13">
        <v>15701320</v>
      </c>
      <c r="I22" s="13">
        <v>15701320</v>
      </c>
      <c r="J22" s="18">
        <v>15701320</v>
      </c>
    </row>
    <row r="23" spans="2:10" ht="33.75">
      <c r="B23" s="17" t="s">
        <v>72</v>
      </c>
      <c r="C23" s="11" t="s">
        <v>25</v>
      </c>
      <c r="D23" s="12" t="s">
        <v>49</v>
      </c>
      <c r="E23" s="13">
        <v>152193000</v>
      </c>
      <c r="F23" s="13">
        <v>182193000</v>
      </c>
      <c r="G23" s="13">
        <v>181928636</v>
      </c>
      <c r="H23" s="13">
        <v>181928636</v>
      </c>
      <c r="I23" s="13">
        <v>122113000</v>
      </c>
      <c r="J23" s="18">
        <v>122113000</v>
      </c>
    </row>
    <row r="24" spans="2:10" ht="45">
      <c r="B24" s="17" t="s">
        <v>73</v>
      </c>
      <c r="C24" s="11" t="s">
        <v>25</v>
      </c>
      <c r="D24" s="12" t="s">
        <v>51</v>
      </c>
      <c r="E24" s="13">
        <v>0</v>
      </c>
      <c r="F24" s="13">
        <v>2540599337</v>
      </c>
      <c r="G24" s="13">
        <v>2540252066</v>
      </c>
      <c r="H24" s="13">
        <v>2540252066</v>
      </c>
      <c r="I24" s="13">
        <v>1485717323</v>
      </c>
      <c r="J24" s="18">
        <v>1485717323</v>
      </c>
    </row>
    <row r="25" spans="2:10" ht="45">
      <c r="B25" s="17" t="s">
        <v>73</v>
      </c>
      <c r="C25" s="11" t="s">
        <v>31</v>
      </c>
      <c r="D25" s="12" t="s">
        <v>51</v>
      </c>
      <c r="E25" s="13">
        <v>594704085</v>
      </c>
      <c r="F25" s="13">
        <v>594704085</v>
      </c>
      <c r="G25" s="13">
        <v>587656616</v>
      </c>
      <c r="H25" s="13">
        <v>587656616</v>
      </c>
      <c r="I25" s="13">
        <v>521070652.38999999</v>
      </c>
      <c r="J25" s="18">
        <v>455013752.38999999</v>
      </c>
    </row>
    <row r="26" spans="2:10" ht="45">
      <c r="B26" s="17" t="s">
        <v>73</v>
      </c>
      <c r="C26" s="11" t="s">
        <v>52</v>
      </c>
      <c r="D26" s="12" t="s">
        <v>51</v>
      </c>
      <c r="E26" s="13">
        <v>1056048119</v>
      </c>
      <c r="F26" s="13">
        <v>1056048119</v>
      </c>
      <c r="G26" s="13">
        <v>1055501777</v>
      </c>
      <c r="H26" s="13">
        <v>1035501777</v>
      </c>
      <c r="I26" s="13">
        <v>862443813.05999994</v>
      </c>
      <c r="J26" s="18">
        <v>449365308</v>
      </c>
    </row>
    <row r="27" spans="2:10" ht="33.75">
      <c r="B27" s="17" t="s">
        <v>74</v>
      </c>
      <c r="C27" s="11" t="s">
        <v>25</v>
      </c>
      <c r="D27" s="12" t="s">
        <v>54</v>
      </c>
      <c r="E27" s="13">
        <v>265549000</v>
      </c>
      <c r="F27" s="13">
        <v>265549000</v>
      </c>
      <c r="G27" s="13">
        <v>265549000</v>
      </c>
      <c r="H27" s="13">
        <v>265549000</v>
      </c>
      <c r="I27" s="13">
        <v>219297500</v>
      </c>
      <c r="J27" s="18">
        <v>219297500</v>
      </c>
    </row>
    <row r="28" spans="2:10" ht="56.25">
      <c r="B28" s="17" t="s">
        <v>75</v>
      </c>
      <c r="C28" s="11" t="s">
        <v>25</v>
      </c>
      <c r="D28" s="12" t="s">
        <v>55</v>
      </c>
      <c r="E28" s="13">
        <v>198280384</v>
      </c>
      <c r="F28" s="13">
        <v>198280384</v>
      </c>
      <c r="G28" s="13">
        <v>198234142</v>
      </c>
      <c r="H28" s="13">
        <v>198234142</v>
      </c>
      <c r="I28" s="13">
        <v>162944742</v>
      </c>
      <c r="J28" s="18">
        <v>162944742</v>
      </c>
    </row>
    <row r="29" spans="2:10" ht="34.5" thickBot="1">
      <c r="B29" s="19" t="s">
        <v>76</v>
      </c>
      <c r="C29" s="20" t="s">
        <v>25</v>
      </c>
      <c r="D29" s="21" t="s">
        <v>56</v>
      </c>
      <c r="E29" s="22">
        <v>236958000</v>
      </c>
      <c r="F29" s="22">
        <v>316958000</v>
      </c>
      <c r="G29" s="22">
        <v>316950000</v>
      </c>
      <c r="H29" s="22">
        <v>316950000</v>
      </c>
      <c r="I29" s="22">
        <v>236950000</v>
      </c>
      <c r="J29" s="23">
        <v>236950000</v>
      </c>
    </row>
    <row r="30" spans="2:10" ht="15.75" thickBot="1">
      <c r="B30" s="27"/>
      <c r="C30" s="27" t="s">
        <v>0</v>
      </c>
      <c r="D30" s="28" t="s">
        <v>0</v>
      </c>
      <c r="E30" s="14">
        <v>8794406793</v>
      </c>
      <c r="F30" s="15">
        <v>11811260801</v>
      </c>
      <c r="G30" s="15">
        <v>11765561394</v>
      </c>
      <c r="H30" s="15">
        <v>11745561394</v>
      </c>
      <c r="I30" s="15">
        <v>9959541517.25</v>
      </c>
      <c r="J30" s="16">
        <v>9421255241.1900005</v>
      </c>
    </row>
    <row r="31" spans="2:10">
      <c r="B31" s="8"/>
      <c r="C31" s="8" t="s">
        <v>0</v>
      </c>
      <c r="D31" s="9" t="s">
        <v>0</v>
      </c>
      <c r="E31" s="10" t="s">
        <v>0</v>
      </c>
      <c r="F31" s="10" t="s">
        <v>0</v>
      </c>
      <c r="G31" s="10" t="s">
        <v>0</v>
      </c>
      <c r="H31" s="10" t="s">
        <v>0</v>
      </c>
      <c r="I31" s="10" t="s">
        <v>0</v>
      </c>
      <c r="J31" s="10" t="s">
        <v>0</v>
      </c>
    </row>
    <row r="32" spans="2:10" ht="0" hidden="1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REP_EPG034_EjecucionPresupuesta</vt:lpstr>
      <vt:lpstr>REP_EPG034_EjecucionPresupu (2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FINANCIERA</dc:creator>
  <cp:lastModifiedBy>PLANEACION</cp:lastModifiedBy>
  <dcterms:created xsi:type="dcterms:W3CDTF">2022-01-21T22:34:16Z</dcterms:created>
  <dcterms:modified xsi:type="dcterms:W3CDTF">2022-01-27T21:38:20Z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