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defaultThemeVersion="124226"/>
  <mc:AlternateContent xmlns:mc="http://schemas.openxmlformats.org/markup-compatibility/2006">
    <mc:Choice Requires="x15">
      <x15ac:absPath xmlns:x15ac="http://schemas.microsoft.com/office/spreadsheetml/2010/11/ac" url="D:\INFOTEP, LA GUAJIRA_PC\PROCESO DE PLANEACION\PLAN ANTICORRUCCION\PAAC_2020\RIESGOS DE CORRUPCION 2020\"/>
    </mc:Choice>
  </mc:AlternateContent>
  <xr:revisionPtr revIDLastSave="0" documentId="13_ncr:1_{A35CC17C-49D0-453F-9DA5-01B2AAD4EB31}" xr6:coauthVersionLast="45" xr6:coauthVersionMax="45" xr10:uidLastSave="{00000000-0000-0000-0000-000000000000}"/>
  <bookViews>
    <workbookView xWindow="-120" yWindow="-120" windowWidth="20730" windowHeight="11160" tabRatio="809" xr2:uid="{00000000-000D-0000-FFFF-FFFF00000000}"/>
  </bookViews>
  <sheets>
    <sheet name="MATRIZ DE RIESGOS CORRUPCIÓN" sheetId="17" r:id="rId1"/>
    <sheet name="Mapa Inherente RC" sheetId="18" r:id="rId2"/>
    <sheet name="Mapa Residual RC" sheetId="19" r:id="rId3"/>
    <sheet name="Criterios RC" sheetId="20" r:id="rId4"/>
  </sheets>
  <definedNames>
    <definedName name="_xlnm._FilterDatabase" localSheetId="0" hidden="1">'MATRIZ DE RIESGOS CORRUPCIÓN'!$B$6:$AAG$6</definedName>
  </definedNames>
  <calcPr calcId="191029"/>
</workbook>
</file>

<file path=xl/calcChain.xml><?xml version="1.0" encoding="utf-8"?>
<calcChain xmlns="http://schemas.openxmlformats.org/spreadsheetml/2006/main">
  <c r="AR47" i="17" l="1"/>
  <c r="AR45" i="17"/>
  <c r="AR44" i="17"/>
  <c r="AR43" i="17"/>
  <c r="AY42" i="17"/>
  <c r="AR42" i="17"/>
  <c r="AH42" i="17"/>
  <c r="AF42" i="17"/>
  <c r="AE42" i="17"/>
  <c r="AR41" i="17" l="1"/>
  <c r="AR40" i="17"/>
  <c r="AR39" i="17"/>
  <c r="AY38" i="17"/>
  <c r="AR38" i="17"/>
  <c r="AH38" i="17"/>
  <c r="AE38" i="17"/>
  <c r="AF38" i="17" s="1"/>
  <c r="AR36" i="17" l="1"/>
  <c r="AR35" i="17"/>
  <c r="AY34" i="17"/>
  <c r="AR34" i="17"/>
  <c r="AH34" i="17"/>
  <c r="AE34" i="17"/>
  <c r="AF34" i="17" s="1"/>
  <c r="AR33" i="17" l="1"/>
  <c r="AR29" i="17"/>
  <c r="AR28" i="17"/>
  <c r="AY27" i="17"/>
  <c r="AR27" i="17"/>
  <c r="AH27" i="17"/>
  <c r="AE27" i="17"/>
  <c r="AF27" i="17" s="1"/>
  <c r="AR21" i="17" l="1"/>
  <c r="AR22" i="17"/>
  <c r="AR23" i="17"/>
  <c r="AR26" i="17" l="1"/>
  <c r="AR20" i="17"/>
  <c r="AY19" i="17"/>
  <c r="AR19" i="17"/>
  <c r="AH19" i="17"/>
  <c r="AE19" i="17"/>
  <c r="AF19" i="17" s="1"/>
  <c r="AR18" i="17"/>
  <c r="AR17" i="17"/>
  <c r="AY16" i="17"/>
  <c r="AR16" i="17"/>
  <c r="AH16" i="17"/>
  <c r="AE16" i="17"/>
  <c r="AF16" i="17" s="1"/>
  <c r="AR15" i="17" l="1"/>
  <c r="AR14" i="17"/>
  <c r="AR13" i="17"/>
  <c r="AR12" i="17"/>
  <c r="AY11" i="17"/>
  <c r="AR11" i="17"/>
  <c r="AH11" i="17"/>
  <c r="AE11" i="17"/>
  <c r="AF11" i="17" s="1"/>
  <c r="AR9" i="17" l="1"/>
  <c r="AR8" i="17"/>
  <c r="AY7" i="17"/>
  <c r="AR7" i="17"/>
  <c r="AH7" i="17"/>
  <c r="AE7" i="17"/>
  <c r="AF7" i="17" s="1"/>
  <c r="AR63" i="17" l="1"/>
  <c r="AR62" i="17"/>
  <c r="AR61" i="17"/>
  <c r="AY60" i="17"/>
  <c r="AR60" i="17"/>
  <c r="AH60" i="17"/>
  <c r="AE60" i="17"/>
  <c r="AF60" i="17" s="1"/>
  <c r="AR59" i="17"/>
  <c r="AR58" i="17"/>
  <c r="AR57" i="17"/>
  <c r="AY56" i="17"/>
  <c r="AR56" i="17"/>
  <c r="AH56" i="17"/>
  <c r="AE56" i="17"/>
  <c r="AF56" i="17" s="1"/>
  <c r="AR55" i="17"/>
  <c r="AR54" i="17"/>
  <c r="AR53" i="17"/>
  <c r="AY52" i="17"/>
  <c r="AR52" i="17"/>
  <c r="AH52" i="17"/>
  <c r="AE52" i="17"/>
  <c r="AF52" i="17" s="1"/>
  <c r="AR51" i="17"/>
  <c r="AR50" i="17"/>
  <c r="AR49" i="17"/>
  <c r="AY48" i="17"/>
  <c r="AR48" i="17"/>
  <c r="AH48" i="17"/>
  <c r="AE48" i="17"/>
  <c r="AF48" i="17" s="1"/>
  <c r="AR6" i="17" l="1"/>
</calcChain>
</file>

<file path=xl/sharedStrings.xml><?xml version="1.0" encoding="utf-8"?>
<sst xmlns="http://schemas.openxmlformats.org/spreadsheetml/2006/main" count="521" uniqueCount="297">
  <si>
    <t>Bajo</t>
  </si>
  <si>
    <t>Alto</t>
  </si>
  <si>
    <t>Causas</t>
  </si>
  <si>
    <t>No.</t>
  </si>
  <si>
    <t>Moderado</t>
  </si>
  <si>
    <t>Responsable</t>
  </si>
  <si>
    <t>Económico</t>
  </si>
  <si>
    <t>Preventivo</t>
  </si>
  <si>
    <t>No</t>
  </si>
  <si>
    <t>Si</t>
  </si>
  <si>
    <t>Correctivo</t>
  </si>
  <si>
    <t>Consecuencias</t>
  </si>
  <si>
    <t>Probabilidad</t>
  </si>
  <si>
    <t>Impacto</t>
  </si>
  <si>
    <t>tipo de riesgo</t>
  </si>
  <si>
    <t>Tecnológico</t>
  </si>
  <si>
    <t>factor de riesgo externo</t>
  </si>
  <si>
    <t>Social</t>
  </si>
  <si>
    <t>Cultural</t>
  </si>
  <si>
    <t>Político</t>
  </si>
  <si>
    <t>Legal</t>
  </si>
  <si>
    <t>Ambiental</t>
  </si>
  <si>
    <t>factor de riesgo interno</t>
  </si>
  <si>
    <t>Estructura</t>
  </si>
  <si>
    <t>Cultura organizacional</t>
  </si>
  <si>
    <t>Modelo de operación</t>
  </si>
  <si>
    <t>Cumplimiento de planes y programas</t>
  </si>
  <si>
    <t>Sistemas de información</t>
  </si>
  <si>
    <t>Procesos y procedimientos</t>
  </si>
  <si>
    <t>Recursos humanos</t>
  </si>
  <si>
    <t>Recursos económicos</t>
  </si>
  <si>
    <t>probabilidad</t>
  </si>
  <si>
    <t>impacto</t>
  </si>
  <si>
    <t>Catastrófico</t>
  </si>
  <si>
    <t>Mayor</t>
  </si>
  <si>
    <t>riesgo inherente</t>
  </si>
  <si>
    <t xml:space="preserve">Extremo </t>
  </si>
  <si>
    <t>tipo de control</t>
  </si>
  <si>
    <t>Detectivo</t>
  </si>
  <si>
    <t>Extremo</t>
  </si>
  <si>
    <t>política de manejo</t>
  </si>
  <si>
    <t>Reducir la probabilidad</t>
  </si>
  <si>
    <t>Reducir el impacto</t>
  </si>
  <si>
    <t>Transferir el riesgo</t>
  </si>
  <si>
    <t>Aceptar el riesgo</t>
  </si>
  <si>
    <t>Evitar el riesgo</t>
  </si>
  <si>
    <t>N.A.</t>
  </si>
  <si>
    <t>IMPACTO</t>
  </si>
  <si>
    <t>PROBABILIDAD</t>
  </si>
  <si>
    <t>Mapa de Riesgo Inherente</t>
  </si>
  <si>
    <t>Mapa de Riesgo Residual</t>
  </si>
  <si>
    <t>CRITERIOS</t>
  </si>
  <si>
    <t>FORMATO MATRIZ DE RIESGOS DE CORRUPCIÓN</t>
  </si>
  <si>
    <t>PLANES DE MEJORAMIENTO
(Líderes de Proceso)</t>
  </si>
  <si>
    <t>Proceso</t>
  </si>
  <si>
    <t>Objetivo</t>
  </si>
  <si>
    <t>Riesgo</t>
  </si>
  <si>
    <t>Análisis del Riesgo</t>
  </si>
  <si>
    <t>Valoración  del Riesgo</t>
  </si>
  <si>
    <t>RIESGO INHERENTE</t>
  </si>
  <si>
    <t>Controles Existentes</t>
  </si>
  <si>
    <t>Tipo de Control</t>
  </si>
  <si>
    <t>¿Existen manuales, instructivos o procedimientos para el manejo del control?</t>
  </si>
  <si>
    <t>¿El control es automático?</t>
  </si>
  <si>
    <t>¿El control es manual?</t>
  </si>
  <si>
    <t>¿En el tiempo que lleva la herramienta ha resultado ser efectiva?</t>
  </si>
  <si>
    <t>RIESGO RESIDUAL</t>
  </si>
  <si>
    <t xml:space="preserve">Acciones Asociadas a los Controles </t>
  </si>
  <si>
    <t>Monitoreo y Revisión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</si>
  <si>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</si>
  <si>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</si>
  <si>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</si>
  <si>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</si>
  <si>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</si>
  <si>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</si>
  <si>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</si>
  <si>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</si>
  <si>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</si>
  <si>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</si>
  <si>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</si>
  <si>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</si>
  <si>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</si>
  <si>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</si>
  <si>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</si>
  <si>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</si>
  <si>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</si>
  <si>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</si>
  <si>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</si>
  <si>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</si>
  <si>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</si>
  <si>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Registro</t>
  </si>
  <si>
    <t>Fecha</t>
  </si>
  <si>
    <t>Indicador</t>
  </si>
  <si>
    <t>Casi seguro
( 5 )</t>
  </si>
  <si>
    <r>
      <rPr>
        <sz val="11"/>
        <color theme="1"/>
        <rFont val="Calibri"/>
        <family val="2"/>
        <scheme val="minor"/>
      </rPr>
      <t>25</t>
    </r>
    <r>
      <rPr>
        <b/>
        <sz val="11"/>
        <color theme="1"/>
        <rFont val="Calibri"/>
        <family val="2"/>
        <scheme val="minor"/>
      </rPr>
      <t xml:space="preserve">
Moderado</t>
    </r>
  </si>
  <si>
    <r>
      <rPr>
        <sz val="11"/>
        <color theme="1"/>
        <rFont val="Calibri"/>
        <family val="2"/>
        <scheme val="minor"/>
      </rPr>
      <t>50</t>
    </r>
    <r>
      <rPr>
        <b/>
        <sz val="11"/>
        <color theme="1"/>
        <rFont val="Calibri"/>
        <family val="2"/>
        <scheme val="minor"/>
      </rPr>
      <t xml:space="preserve">
Alto</t>
    </r>
  </si>
  <si>
    <r>
      <rPr>
        <sz val="11"/>
        <color theme="0"/>
        <rFont val="Calibri"/>
        <family val="2"/>
        <scheme val="minor"/>
      </rPr>
      <t>100</t>
    </r>
    <r>
      <rPr>
        <b/>
        <sz val="11"/>
        <color theme="0"/>
        <rFont val="Calibri"/>
        <family val="2"/>
        <scheme val="minor"/>
      </rPr>
      <t xml:space="preserve">
Extremo</t>
    </r>
  </si>
  <si>
    <t>Probable
( 4 )</t>
  </si>
  <si>
    <r>
      <rPr>
        <sz val="11"/>
        <color theme="1"/>
        <rFont val="Calibri"/>
        <family val="2"/>
        <scheme val="minor"/>
      </rPr>
      <t>20</t>
    </r>
    <r>
      <rPr>
        <b/>
        <sz val="11"/>
        <color theme="1"/>
        <rFont val="Calibri"/>
        <family val="2"/>
        <scheme val="minor"/>
      </rPr>
      <t xml:space="preserve">
Moderado</t>
    </r>
  </si>
  <si>
    <r>
      <rPr>
        <sz val="11"/>
        <color theme="1"/>
        <rFont val="Calibri"/>
        <family val="2"/>
        <scheme val="minor"/>
      </rPr>
      <t>40</t>
    </r>
    <r>
      <rPr>
        <b/>
        <sz val="11"/>
        <color theme="1"/>
        <rFont val="Calibri"/>
        <family val="2"/>
        <scheme val="minor"/>
      </rPr>
      <t xml:space="preserve">
Alto</t>
    </r>
  </si>
  <si>
    <r>
      <rPr>
        <sz val="11"/>
        <color theme="0"/>
        <rFont val="Calibri"/>
        <family val="2"/>
        <scheme val="minor"/>
      </rPr>
      <t>80</t>
    </r>
    <r>
      <rPr>
        <b/>
        <sz val="11"/>
        <color theme="0"/>
        <rFont val="Calibri"/>
        <family val="2"/>
        <scheme val="minor"/>
      </rPr>
      <t xml:space="preserve">
Extremo</t>
    </r>
  </si>
  <si>
    <t>Posible
( 3 )</t>
  </si>
  <si>
    <r>
      <rPr>
        <sz val="11"/>
        <color theme="1"/>
        <rFont val="Calibri"/>
        <family val="2"/>
        <scheme val="minor"/>
      </rPr>
      <t>15</t>
    </r>
    <r>
      <rPr>
        <b/>
        <sz val="11"/>
        <color theme="1"/>
        <rFont val="Calibri"/>
        <family val="2"/>
        <scheme val="minor"/>
      </rPr>
      <t xml:space="preserve">
Moderado</t>
    </r>
  </si>
  <si>
    <r>
      <rPr>
        <sz val="11"/>
        <color theme="1"/>
        <rFont val="Calibri"/>
        <family val="2"/>
        <scheme val="minor"/>
      </rPr>
      <t>30</t>
    </r>
    <r>
      <rPr>
        <b/>
        <sz val="11"/>
        <color theme="1"/>
        <rFont val="Calibri"/>
        <family val="2"/>
        <scheme val="minor"/>
      </rPr>
      <t xml:space="preserve">
Alto</t>
    </r>
  </si>
  <si>
    <r>
      <rPr>
        <sz val="11"/>
        <color theme="0"/>
        <rFont val="Calibri"/>
        <family val="2"/>
        <scheme val="minor"/>
      </rPr>
      <t>60</t>
    </r>
    <r>
      <rPr>
        <b/>
        <sz val="11"/>
        <color theme="0"/>
        <rFont val="Calibri"/>
        <family val="2"/>
        <scheme val="minor"/>
      </rPr>
      <t xml:space="preserve">
Extremo</t>
    </r>
  </si>
  <si>
    <t>Improbable
( 2 )</t>
  </si>
  <si>
    <r>
      <rPr>
        <sz val="11"/>
        <color theme="1"/>
        <rFont val="Calibri"/>
        <family val="2"/>
        <scheme val="minor"/>
      </rPr>
      <t>10</t>
    </r>
    <r>
      <rPr>
        <b/>
        <sz val="11"/>
        <color theme="1"/>
        <rFont val="Calibri"/>
        <family val="2"/>
        <scheme val="minor"/>
      </rPr>
      <t xml:space="preserve">
Bajo</t>
    </r>
  </si>
  <si>
    <r>
      <rPr>
        <sz val="11"/>
        <color theme="1"/>
        <rFont val="Calibri"/>
        <family val="2"/>
        <scheme val="minor"/>
      </rPr>
      <t xml:space="preserve">20
</t>
    </r>
    <r>
      <rPr>
        <b/>
        <sz val="11"/>
        <color theme="1"/>
        <rFont val="Calibri"/>
        <family val="2"/>
        <scheme val="minor"/>
      </rPr>
      <t>Moderado</t>
    </r>
  </si>
  <si>
    <t>Raro
( 1 )</t>
  </si>
  <si>
    <r>
      <rPr>
        <sz val="11"/>
        <color theme="1"/>
        <rFont val="Calibri"/>
        <family val="2"/>
        <scheme val="minor"/>
      </rPr>
      <t>5</t>
    </r>
    <r>
      <rPr>
        <b/>
        <sz val="11"/>
        <color theme="1"/>
        <rFont val="Calibri"/>
        <family val="2"/>
        <scheme val="minor"/>
      </rPr>
      <t xml:space="preserve">
Bajo</t>
    </r>
  </si>
  <si>
    <r>
      <t>Zona de riesgo</t>
    </r>
    <r>
      <rPr>
        <b/>
        <sz val="8"/>
        <color theme="1"/>
        <rFont val="Calibri"/>
        <family val="2"/>
        <scheme val="minor"/>
      </rPr>
      <t xml:space="preserve"> baja</t>
    </r>
    <r>
      <rPr>
        <sz val="8"/>
        <color theme="1"/>
        <rFont val="Calibri"/>
        <family val="2"/>
        <scheme val="minor"/>
      </rPr>
      <t xml:space="preserve">: eliminar, reducir
Zona de riesgo </t>
    </r>
    <r>
      <rPr>
        <b/>
        <sz val="8"/>
        <color theme="1"/>
        <rFont val="Calibri"/>
        <family val="2"/>
        <scheme val="minor"/>
      </rPr>
      <t>moderada</t>
    </r>
    <r>
      <rPr>
        <sz val="8"/>
        <color theme="1"/>
        <rFont val="Calibri"/>
        <family val="2"/>
        <scheme val="minor"/>
      </rPr>
      <t>: eliminar o llevar a Zona Baja
Zona de riesgo</t>
    </r>
    <r>
      <rPr>
        <b/>
        <sz val="8"/>
        <color theme="1"/>
        <rFont val="Calibri"/>
        <family val="2"/>
        <scheme val="minor"/>
      </rPr>
      <t xml:space="preserve"> alta</t>
    </r>
    <r>
      <rPr>
        <sz val="8"/>
        <color theme="1"/>
        <rFont val="Calibri"/>
        <family val="2"/>
        <scheme val="minor"/>
      </rPr>
      <t xml:space="preserve">:eliminar o llevar a Zona Baja
Zona de riesgo </t>
    </r>
    <r>
      <rPr>
        <b/>
        <sz val="8"/>
        <color theme="1"/>
        <rFont val="Calibri"/>
        <family val="2"/>
        <scheme val="minor"/>
      </rPr>
      <t>extrema</t>
    </r>
    <r>
      <rPr>
        <sz val="8"/>
        <color theme="1"/>
        <rFont val="Calibri"/>
        <family val="2"/>
        <scheme val="minor"/>
      </rPr>
      <t>: tratamiento prioritario - Inplementar controles (probabilidad de ocurrencia) o tomar medidas de protección para reducir el impacto.</t>
    </r>
  </si>
  <si>
    <t>Moderado
( 5 )</t>
  </si>
  <si>
    <t>Mayor
( 10 )</t>
  </si>
  <si>
    <t>Catastrófico
( 20 )</t>
  </si>
  <si>
    <t>Consecuencias para la Entidad</t>
  </si>
  <si>
    <t>Pérdida</t>
  </si>
  <si>
    <t>Baja</t>
  </si>
  <si>
    <t>Daño</t>
  </si>
  <si>
    <t>Moderada</t>
  </si>
  <si>
    <t>Perjuicio</t>
  </si>
  <si>
    <t>Alta</t>
  </si>
  <si>
    <t>Detrimento</t>
  </si>
  <si>
    <t>Extrema</t>
  </si>
  <si>
    <t>IDENTIFICACIÓN DEL RIESGO</t>
  </si>
  <si>
    <t>VALORACIÓN DEL RIESGO</t>
  </si>
  <si>
    <t xml:space="preserve">Política de Manejo del Riesgo
</t>
  </si>
  <si>
    <t>Factor de Riesgo Externo</t>
  </si>
  <si>
    <t>Factor de Riesgo Interno</t>
  </si>
  <si>
    <t>El control Afecta:</t>
  </si>
  <si>
    <t xml:space="preserve"> Descripción</t>
  </si>
  <si>
    <t>Tipo</t>
  </si>
  <si>
    <t>Calificación Probabilidad</t>
  </si>
  <si>
    <t>Calificación Impacto</t>
  </si>
  <si>
    <t>Nueva calificación de Probabilidad</t>
  </si>
  <si>
    <t>Nueva calificación de Impacto</t>
  </si>
  <si>
    <t>3. Posible</t>
  </si>
  <si>
    <t>1. Raro</t>
  </si>
  <si>
    <t>2. Improbable</t>
  </si>
  <si>
    <t>R1</t>
  </si>
  <si>
    <t>R2</t>
  </si>
  <si>
    <t>calificacion probabilidad</t>
  </si>
  <si>
    <t>calificacion Impacto</t>
  </si>
  <si>
    <t>5. Casi seguro</t>
  </si>
  <si>
    <t>4. Probable</t>
  </si>
  <si>
    <t>Fecha Inicial</t>
  </si>
  <si>
    <t>Fecha final</t>
  </si>
  <si>
    <t>Meta</t>
  </si>
  <si>
    <t>Unidad Medida</t>
  </si>
  <si>
    <t>Plan de Contingencia
Frente a la Materialización del Riesgo</t>
  </si>
  <si>
    <t>Corrupción</t>
  </si>
  <si>
    <t>20. Catastrófico</t>
  </si>
  <si>
    <t>5
Casi seguro</t>
  </si>
  <si>
    <t>4
Probable</t>
  </si>
  <si>
    <t>3
Posible</t>
  </si>
  <si>
    <t>2
Improbable</t>
  </si>
  <si>
    <t>1
Raro</t>
  </si>
  <si>
    <t>10. Mayor</t>
  </si>
  <si>
    <t>5. Moderado</t>
  </si>
  <si>
    <t>Total
del control</t>
  </si>
  <si>
    <t>1.</t>
  </si>
  <si>
    <t>2.</t>
  </si>
  <si>
    <t>3.</t>
  </si>
  <si>
    <t>4.</t>
  </si>
  <si>
    <t>¿Se cuenta con evidencias de la ejecución, seguimiento y control?</t>
  </si>
  <si>
    <t>¿La frecuencia de ejecución del control y seguimiento es adecuada?</t>
  </si>
  <si>
    <t>¿Estan definidos los responsables de la ejecución del seguimiento?</t>
  </si>
  <si>
    <t>R9</t>
  </si>
  <si>
    <t>R10</t>
  </si>
  <si>
    <t>R11</t>
  </si>
  <si>
    <t>R12</t>
  </si>
  <si>
    <r>
      <t xml:space="preserve">• </t>
    </r>
    <r>
      <rPr>
        <b/>
        <sz val="9"/>
        <color theme="1"/>
        <rFont val="Calibri"/>
        <family val="2"/>
        <scheme val="minor"/>
      </rPr>
      <t>Se ha presentado en la entidad mas de 1 vez en el último año</t>
    </r>
    <r>
      <rPr>
        <sz val="8"/>
        <color theme="1"/>
        <rFont val="Calibri"/>
        <family val="2"/>
        <scheme val="minor"/>
      </rPr>
      <t xml:space="preserve">
• Se espera que el evento ocurra en la mayoría de las circunstancias.
• Ocurrirá con alto nivel de certeza el próximo año</t>
    </r>
  </si>
  <si>
    <r>
      <t xml:space="preserve">• </t>
    </r>
    <r>
      <rPr>
        <b/>
        <sz val="9"/>
        <color theme="1"/>
        <rFont val="Calibri"/>
        <family val="2"/>
        <scheme val="minor"/>
      </rPr>
      <t>Se ha presentado en la entidad al menos 1 vez en el último año</t>
    </r>
    <r>
      <rPr>
        <sz val="8"/>
        <color theme="1"/>
        <rFont val="Calibri"/>
        <family val="2"/>
        <scheme val="minor"/>
      </rPr>
      <t xml:space="preserve">
• Es viable que el evento ocurra en la mayoría de las circunstancias
• Se espera que ocurra en la mayoría de los casos o circunstancias</t>
    </r>
  </si>
  <si>
    <r>
      <t xml:space="preserve">• </t>
    </r>
    <r>
      <rPr>
        <b/>
        <sz val="9"/>
        <color theme="1"/>
        <rFont val="Calibri"/>
        <family val="2"/>
        <scheme val="minor"/>
      </rPr>
      <t>Se ha presentado en la entidad al menos 1 vez en los últimos 2 años</t>
    </r>
    <r>
      <rPr>
        <sz val="8"/>
        <color theme="1"/>
        <rFont val="Calibri"/>
        <family val="2"/>
        <scheme val="minor"/>
      </rPr>
      <t xml:space="preserve">
• El evento podrá ocurrir en algún momento
• Es probable que ocurra en esta vigencia</t>
    </r>
  </si>
  <si>
    <r>
      <t xml:space="preserve">• </t>
    </r>
    <r>
      <rPr>
        <b/>
        <sz val="9"/>
        <color theme="1"/>
        <rFont val="Calibri"/>
        <family val="2"/>
        <scheme val="minor"/>
      </rPr>
      <t>Se ha presentado en la entidad al menos 1 vez en los últimos 5 años</t>
    </r>
    <r>
      <rPr>
        <sz val="8"/>
        <color theme="1"/>
        <rFont val="Calibri"/>
        <family val="2"/>
        <scheme val="minor"/>
      </rPr>
      <t xml:space="preserve">
• El evento puede ocurrir en algún momento
• Es poco probable que ocurra esta vigencia</t>
    </r>
  </si>
  <si>
    <r>
      <t xml:space="preserve">• </t>
    </r>
    <r>
      <rPr>
        <b/>
        <sz val="9"/>
        <color theme="1"/>
        <rFont val="Calibri"/>
        <family val="2"/>
        <scheme val="minor"/>
      </rPr>
      <t>No se ha presentado en la entidad en los últimos 5 años</t>
    </r>
    <r>
      <rPr>
        <sz val="8"/>
        <color theme="1"/>
        <rFont val="Calibri"/>
        <family val="2"/>
        <scheme val="minor"/>
      </rPr>
      <t xml:space="preserve">
• El evento puede ocurrir solo en circunstancias excepcionales (poco comunes o anormales).</t>
    </r>
  </si>
  <si>
    <t>1. Extraviar u ocultar documentos relevantes dentro del proceso jurídico o sancionatorio.</t>
  </si>
  <si>
    <t>Posibilidad de  recibir o solicitar cualquier dádiva o beneficio al ejercer una deficiente defensa judicial con el fin de beneficiar al demandante.</t>
  </si>
  <si>
    <t>1. Los expedientes de los procesos judiciales se conservan en fisico en el archivo de gestión de la oficina y copia en archivo magnetico digitalizado en el archivo central.</t>
  </si>
  <si>
    <t>Actualización en el archivo central de los expedientes magneticos correspondientes a los proceso judiciales</t>
  </si>
  <si>
    <t>2. Elaboración actos administrativos errados (culposo y/o doloso) que después sean insumo para algún proceso judicial contra la administración</t>
  </si>
  <si>
    <t>2. Procedimiento que define la aprobación de los actos administrativos por parte del vicerrector administrativo y financiero quien tiene el perfil de abogado.</t>
  </si>
  <si>
    <t>Realizar el curso Integridad, transparecia y lucha contra la corrupción ofrecido por la Función Publica</t>
  </si>
  <si>
    <t>Certificado
Diploma</t>
  </si>
  <si>
    <t>3. Dejar que ocurra un vencimiento de términos.</t>
  </si>
  <si>
    <t>3. Herramienta de control para el monitoreo de las etapas de los procesos judicales para los informes que se deben presental al Comité de Conciliación de la entidad.
Alimentación semestral del modulo EKOGUI</t>
  </si>
  <si>
    <t>4. Emitir un concepto con una interpretación errada de la normatividad y que este direccionado a justificar, cubrir y/o favorecer a un tercero</t>
  </si>
  <si>
    <t xml:space="preserve">1. Hardware y/o Software desactualizados. </t>
  </si>
  <si>
    <t>Posibilidad de  recibir o solicitar cualquier dádiva o beneficio a nombre propio o de terceros por modificar, filtrar o extraer información reservada contenida en los diferentes sistemas de la Entidad y que los pilares de la información (confidencialidad, Integridad y disponibilidad) se vean afectados.</t>
  </si>
  <si>
    <t>1. Plan estrategico de tecnologias de la información - PETIC</t>
  </si>
  <si>
    <t>Enero</t>
  </si>
  <si>
    <t>Diciembre</t>
  </si>
  <si>
    <t>Actualización de hardware y software periódicamente.</t>
  </si>
  <si>
    <t>2.Carencia de un plan de mantenimiento preventivo para equipos y programas del sistema operativo.</t>
  </si>
  <si>
    <t>2. Plan de mantenimiento de infraesructura Tecnologica</t>
  </si>
  <si>
    <t>Aplicación y control de los mantenimientos programados y contratados por el INFOTEP</t>
  </si>
  <si>
    <t>Informe de ejecución del plan de mantenimiento</t>
  </si>
  <si>
    <t>3. Carencia de dispositivos de seguridad para evitar y controlar los daños o ataques a los sistemas informáticos ocasionados por programas elaborados intencionalmente por terceros.</t>
  </si>
  <si>
    <t xml:space="preserve">1. Manipulación o pérdida de información vital del INFOTEP.
2. Sanciones disciplinarias. 
3. Parálisis en el normal funcionamiento de las dependencias.
4. Limitaciones en la ejecución de alternativas de continuidad del negocio. </t>
  </si>
  <si>
    <t>3. Actualización anual del UTM</t>
  </si>
  <si>
    <t>Marzo</t>
  </si>
  <si>
    <t>Actualización de UTM</t>
  </si>
  <si>
    <t>Contratos</t>
  </si>
  <si>
    <t xml:space="preserve">4. Uso inadecuado de los permisos de acceso a los servidores publicos dentro del INFOTEP, a fin de favorecer intereses de terceros.  </t>
  </si>
  <si>
    <t>4. Auditorias de los sistemas de información</t>
  </si>
  <si>
    <t>Octubre</t>
  </si>
  <si>
    <t>Implementación del procedimiento de servicio tecnológico adecuado y oportuno para los permisos de los servidores públicos.</t>
  </si>
  <si>
    <t>Reporte a Sistemas
-Procedimiento implementado</t>
  </si>
  <si>
    <t>5. Accesibilidad a las bases de datos por parte de personal ajeno al proceso que hace uso de esta información.</t>
  </si>
  <si>
    <t>Junio</t>
  </si>
  <si>
    <t xml:space="preserve">Realizar auditoria de los sistemas de información </t>
  </si>
  <si>
    <t>Informe de auditorias</t>
  </si>
  <si>
    <t>ATENCIÓN AL CIUDADANO</t>
  </si>
  <si>
    <t>1. Incumplimiento de protocolos de seguridad de la información confidencial, clasificada y/o reservada.</t>
  </si>
  <si>
    <t xml:space="preserve">Posibilidad de recibir o solicitar cualquier dádiva o beneficio a nombre propio o de terceros al entregar información sensible de la entidad por parte de los funcionarios. </t>
  </si>
  <si>
    <t>1. Politica de Tratamiento de datos personales aprobada mediante acto administrativo interno (Resolución No 440 de dic/4/2018)</t>
  </si>
  <si>
    <t>2. Acceso de personal no autorizado a los equipos y a los expedientes en archivo de gestion</t>
  </si>
  <si>
    <t xml:space="preserve">2. Indice de información clasificada y reservada </t>
  </si>
  <si>
    <t xml:space="preserve">3. </t>
  </si>
  <si>
    <t>3. Implementación de la Politica de seguiridad y Privacidad de la Información (PO-INFOTEP-S&amp;C-03)</t>
  </si>
  <si>
    <t>1. Omisión en el registro de las PQRSD recibidas.</t>
  </si>
  <si>
    <t>Posibilidad de recibir cualquier dádiva o beneficio a nombre propio o de terceros por omitir e incumplir  la gestión y respuesta oportuna y de fondo de los P.Q.R.S.D. realizados por alguna parte interesada.</t>
  </si>
  <si>
    <t>1. Registro en el Formato de Control de Atención al Ciudadano (FOR-INFOTEP-AC-01) para el seguimiento a los P.Q.R.S.D.</t>
  </si>
  <si>
    <t>2. Demoras u omisión en el direccionamiento a las áreas correspondientes para su gestión.</t>
  </si>
  <si>
    <t xml:space="preserve">2. Envio de correos electronicos de recordatorios de la fecha de respuesta de P.Q.R.S.D. </t>
  </si>
  <si>
    <t>3. Direccionar la PQR a la dependencia que no corresponde para demorar el trámite.</t>
  </si>
  <si>
    <t xml:space="preserve">3. Automatización en el software de Ventanilla Única (gestmail) que realiza la trazabilidad del documento. </t>
  </si>
  <si>
    <t>4. Ausencia  de respuesta o demoras por parte de las áreas encargadas.</t>
  </si>
  <si>
    <t xml:space="preserve">4. Jornada de acompañamiento a los procesos para el manejo de software gestmail. </t>
  </si>
  <si>
    <t xml:space="preserve">5. Comité de mesa tecnica para el analisis de los P.Q.R.S.D. </t>
  </si>
  <si>
    <t xml:space="preserve">5. Volumen de información alta necesaria para dar la respuesta. </t>
  </si>
  <si>
    <t xml:space="preserve">6. </t>
  </si>
  <si>
    <t xml:space="preserve">6. Información no disponible en el Archivo Central para dar la respuesta. </t>
  </si>
  <si>
    <t xml:space="preserve">7. Dificultad en la comunicación entre los procesos. </t>
  </si>
  <si>
    <t>Falta de talento humano para el área de seguridad que tenga esa función</t>
  </si>
  <si>
    <t>Perdida de bienes
Posibilidad de recibir dádivas o beneficios a nombre propio o de terceros por la sustracción / perdida de bienes muebles de la Entidad.</t>
  </si>
  <si>
    <t>Plan de mantenimiento y adecuacion de la infraestructura fisica para garantizar la seguridad de las instalaciones fisicas.</t>
  </si>
  <si>
    <t>Realizar  Charlas a los celadores sobre temas de seguridad en general y el manejo del control y registro de ingreso de visitantes</t>
  </si>
  <si>
    <t>Numeo de Charlas</t>
  </si>
  <si>
    <t>Planilllas asistencia y registro fotográfico</t>
  </si>
  <si>
    <t>Software de inventario desactualizado</t>
  </si>
  <si>
    <r>
      <t xml:space="preserve">Actualización periodica del inventario de bienes y registro de novedades </t>
    </r>
    <r>
      <rPr>
        <sz val="10"/>
        <color theme="1" tint="4.9989318521683403E-2"/>
        <rFont val="Arial"/>
        <family val="2"/>
      </rPr>
      <t>(FOR-INFOTEP-CO-13) Relación y Actualización de Inventarios</t>
    </r>
  </si>
  <si>
    <t>Falta de compromiso con la preservación de los bienes de la institución.</t>
  </si>
  <si>
    <t>Adquisición de póliza de seguro para el amparo, protección y seguridad de bienes.</t>
  </si>
  <si>
    <t>1. Los registros de inventario se dejan modificar fácilmente.</t>
  </si>
  <si>
    <t xml:space="preserve">(PRO-INFOTEP-CO-04) Control de Inventarios:  organización de bodega, Traslado, baja, actualización de bienes
(FOR-INFOTEP-CO-12) Solicitud de Traslado de Bienes Muebles
</t>
  </si>
  <si>
    <t>Incluir dentro del plan  de mantenimiento la adecuacion y mejoramiento del cerramiento ,  sistemas de control de acceso y del CCTV</t>
  </si>
  <si>
    <t>PGM</t>
  </si>
  <si>
    <t xml:space="preserve">2. No registrar o no reportar un bien en los aplicativos de control de inventarios. </t>
  </si>
  <si>
    <t>Reporte de bienes en el Software de invenario.</t>
  </si>
  <si>
    <t>Comite contable para la revisión, ajustes y aprobación de novedades en el inventario.</t>
  </si>
  <si>
    <t>Solicitud a la vicerrectoria Administrativa de la seguridad privada</t>
  </si>
  <si>
    <t>Oficio</t>
  </si>
  <si>
    <t>1. Ocultar hallazgos y/o resultados de las auditorías lo cual impida identificar prácticas irregulares.</t>
  </si>
  <si>
    <t>Posibilidad de recibir dádivas o beneficios a nombre propio o de terceros para emitir resultados de las evaluaciones distintos a la realidad.</t>
  </si>
  <si>
    <t>1. Formulación, aprobación por parte de la dirección y cumplimiento del plan de auditoria</t>
  </si>
  <si>
    <t>Abril</t>
  </si>
  <si>
    <t>Socialización / divulgación del Codigo de Etica del Auditor Interno</t>
  </si>
  <si>
    <t>Lista de Asistencia</t>
  </si>
  <si>
    <t>2. Incumplimiento de los registros que evidencien el desarrollo de las actividades por parte del proceso auditado</t>
  </si>
  <si>
    <t>2. Evaluación al auditor por parte del auditado, sobre el desarrollo de la auditoria. FOR-INFOTEP-SCI-08 EVALUACIÓN DEL COMPETENCIA DEL AUDITOR INTERNO</t>
  </si>
  <si>
    <t>Taller sobre el diligenciamiento veraz y pertinente de la evaluación al auditor (FOR-INFOTEP-SCI-08 EVALUACIÓN DEL COMPETENCIA DEL AUDITOR INTERNO)</t>
  </si>
  <si>
    <t>Lista de Asistencia
Evidencia de Actividad-Taller</t>
  </si>
  <si>
    <t>3. FOR-INFOTEP-SCI-12 : COMPROMISO ETICO DEL AUDITOR INTERNO</t>
  </si>
  <si>
    <t xml:space="preserve">4. </t>
  </si>
  <si>
    <t>1. Modificar el registro de entregas por parte del docente.</t>
  </si>
  <si>
    <t>Posibilidad de recibir dádivas o beneficios a nombre propio o de terceros por alterar la información de la plataforma informática.</t>
  </si>
  <si>
    <t>1. Asignación de un rol, en el software académico, a la vicerrectoría académica, quien autoriza la modificación de las notas, previa justificación del docente o del estudiante</t>
  </si>
  <si>
    <t>Noviembre</t>
  </si>
  <si>
    <t>Realizar auditoria a la administración del Software</t>
  </si>
  <si>
    <t>Plan de Auditoria
- Informe final de auditorias</t>
  </si>
  <si>
    <t>2. Modificar el registro de calificaciones.</t>
  </si>
  <si>
    <t>2. Asignación de un rol, en el software académico, a los responsables de programas para realizar monitoreo al cargue de notas del docente, según el cronograma definido en el calendario académico.</t>
  </si>
  <si>
    <t>Febrero</t>
  </si>
  <si>
    <t>Agosto</t>
  </si>
  <si>
    <t>Jornadas de sensibilización a docentes y administradores del software en temas del código de integridad y sus valores institucionales</t>
  </si>
  <si>
    <t>Plan de Capacitación
- Asistencia</t>
  </si>
  <si>
    <t>3. Sistema informático susceptible de manipulación.</t>
  </si>
  <si>
    <t>3. Luego del cierre de cada corte, se realiza un Backup al cargue de las notas en el software académico</t>
  </si>
  <si>
    <t>4. Actualización periódica del Software académico</t>
  </si>
  <si>
    <t>GESTION DOCUMENTAL</t>
  </si>
  <si>
    <t>1. Incumplimiento y/o omision de la norma y procedimiento para prestamo documental por parte del usuario</t>
  </si>
  <si>
    <t>Posibilidad de recibir o solicitar cualquier dádiva o beneficio a nombre propio o de terceros al manipular/ incluir / extraer / extraviar / perder documentos a cualquier expediente en custodia de archivo central.</t>
  </si>
  <si>
    <t>1. Control de prestamo documental manual FOR-INFOTEP-SGD-02 Prestamo Documental; y por medio de un sistema en la pag web institucional</t>
  </si>
  <si>
    <t>2. Posibilidad de acceso a los archivos de personal distinto a quienes tiene a su cargo el manejo del archivo central.</t>
  </si>
  <si>
    <t xml:space="preserve">2. Politica de seguridad de información </t>
  </si>
  <si>
    <t>3. Sustracción de documentos fisicos del archivo</t>
  </si>
  <si>
    <t>3. Informacion en la nube del archivo central</t>
  </si>
  <si>
    <t>4. Ataque de virus informático, aplicable para los expedientes conservados de forma digital</t>
  </si>
  <si>
    <t>* No respuesta oportuna de los requerimientos de los ciudadanos y de las entidades reguladoras.
* No contar con las evidencias que soportan las acciones realizadas en caso de investigación.</t>
  </si>
  <si>
    <t>4. Digitalización de los expedientes custodiados en el archivo central</t>
  </si>
  <si>
    <t>5. Factores ambientales - desastre natural</t>
  </si>
  <si>
    <t xml:space="preserve">5. </t>
  </si>
  <si>
    <t>GESTIÓN ACADEMICA</t>
  </si>
  <si>
    <t>GESTION JURUDICA</t>
  </si>
  <si>
    <t>SISTEMAS Y COMUNICACIONES</t>
  </si>
  <si>
    <t>COMPRAS Y MANTENIMIENTO</t>
  </si>
  <si>
    <t>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</si>
</sst>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sz val="8"/>
      <color theme="1"/>
      <name val="Calibri"/>
      <family val="2"/>
      <scheme val="minor"/>
    </font>
    <font>
      <b/>
      <sz val="8"/>
      <color theme="1"/>
      <name val="Calibri"/>
      <family val="2"/>
      <scheme val="minor"/>
    </font>
    <font>
      <sz val="10"/>
      <name val="Calibri"/>
      <family val="2"/>
      <scheme val="minor"/>
    </font>
    <font>
      <sz val="11"/>
      <color theme="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7"/>
      <color theme="1"/>
      <name val="Calibri"/>
      <family val="2"/>
      <scheme val="minor"/>
    </font>
    <font>
      <b/>
      <sz val="7"/>
      <color theme="0"/>
      <name val="Calibri"/>
      <family val="2"/>
      <scheme val="minor"/>
    </font>
    <font>
      <b/>
      <sz val="11"/>
      <color theme="0"/>
      <name val="Arial"/>
      <family val="2"/>
    </font>
    <font>
      <b/>
      <sz val="8"/>
      <color rgb="FF000000"/>
      <name val="Arial"/>
      <family val="2"/>
    </font>
    <font>
      <sz val="11"/>
      <color rgb="FF000000"/>
      <name val="Arial"/>
      <family val="2"/>
    </font>
    <font>
      <sz val="11"/>
      <name val="Arial"/>
      <family val="2"/>
    </font>
    <font>
      <b/>
      <sz val="8"/>
      <color theme="0"/>
      <name val="Calibri"/>
      <family val="2"/>
      <scheme val="minor"/>
    </font>
    <font>
      <sz val="8"/>
      <name val="Calibri"/>
      <family val="2"/>
      <scheme val="minor"/>
    </font>
    <font>
      <b/>
      <sz val="9"/>
      <color theme="1"/>
      <name val="Calibri"/>
      <family val="2"/>
      <scheme val="minor"/>
    </font>
    <font>
      <sz val="10"/>
      <color rgb="FFFF0000"/>
      <name val="Arial"/>
      <family val="2"/>
    </font>
    <font>
      <sz val="10"/>
      <color rgb="FFFF0000"/>
      <name val="Calibri"/>
      <family val="2"/>
      <scheme val="minor"/>
    </font>
    <font>
      <sz val="10"/>
      <color theme="1" tint="4.9989318521683403E-2"/>
      <name val="Arial"/>
      <family val="2"/>
    </font>
  </fonts>
  <fills count="1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rgb="FFC00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E1A8A7"/>
        <bgColor indexed="64"/>
      </patternFill>
    </fill>
    <fill>
      <patternFill patternType="solid">
        <fgColor theme="9" tint="0.79998168889431442"/>
        <bgColor indexed="64"/>
      </patternFill>
    </fill>
    <fill>
      <patternFill patternType="solid">
        <fgColor rgb="FFFEF6F0"/>
        <bgColor indexed="64"/>
      </patternFill>
    </fill>
    <fill>
      <patternFill patternType="solid">
        <fgColor rgb="FF00CC5C"/>
        <bgColor indexed="64"/>
      </patternFill>
    </fill>
  </fills>
  <borders count="6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342">
    <xf numFmtId="0" fontId="0" fillId="0" borderId="0" xfId="0"/>
    <xf numFmtId="0" fontId="0" fillId="3" borderId="0" xfId="0" applyFill="1"/>
    <xf numFmtId="0" fontId="0" fillId="3" borderId="0" xfId="0" applyFill="1" applyBorder="1"/>
    <xf numFmtId="0" fontId="3" fillId="0" borderId="0" xfId="0" applyFont="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8" borderId="2" xfId="0" applyFont="1" applyFill="1" applyBorder="1" applyAlignment="1">
      <alignment horizontal="center" vertical="center"/>
    </xf>
    <xf numFmtId="0" fontId="0" fillId="3" borderId="8" xfId="0" applyFont="1" applyFill="1" applyBorder="1" applyAlignment="1">
      <alignment horizontal="center" vertical="center" wrapText="1"/>
    </xf>
    <xf numFmtId="0" fontId="5" fillId="0" borderId="9" xfId="0" applyFont="1" applyBorder="1" applyAlignment="1">
      <alignment vertical="center" wrapText="1"/>
    </xf>
    <xf numFmtId="0" fontId="0" fillId="3" borderId="4" xfId="0" applyFont="1" applyFill="1" applyBorder="1" applyAlignment="1">
      <alignment horizontal="center" vertical="center" wrapText="1"/>
    </xf>
    <xf numFmtId="0" fontId="5" fillId="0" borderId="3" xfId="0" applyFont="1" applyBorder="1" applyAlignment="1">
      <alignment vertical="center" wrapText="1"/>
    </xf>
    <xf numFmtId="49" fontId="0" fillId="3" borderId="17" xfId="0" applyNumberFormat="1" applyFont="1" applyFill="1" applyBorder="1" applyAlignment="1">
      <alignment horizontal="center" vertical="center" wrapText="1"/>
    </xf>
    <xf numFmtId="0" fontId="5" fillId="0" borderId="18" xfId="0" applyFont="1" applyBorder="1" applyAlignment="1">
      <alignment vertical="center" wrapText="1"/>
    </xf>
    <xf numFmtId="0" fontId="0" fillId="3" borderId="2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0" xfId="0" applyAlignment="1">
      <alignment wrapText="1"/>
    </xf>
    <xf numFmtId="0" fontId="0" fillId="3" borderId="0" xfId="0" applyFill="1" applyAlignment="1"/>
    <xf numFmtId="0" fontId="3" fillId="3" borderId="0" xfId="0" applyFont="1" applyFill="1" applyAlignment="1">
      <alignment horizontal="center"/>
    </xf>
    <xf numFmtId="0" fontId="9" fillId="3" borderId="0" xfId="0" applyFont="1" applyFill="1" applyAlignment="1">
      <alignment horizontal="center" wrapText="1"/>
    </xf>
    <xf numFmtId="0" fontId="9" fillId="3" borderId="0" xfId="0" applyFont="1" applyFill="1" applyAlignment="1">
      <alignment wrapText="1"/>
    </xf>
    <xf numFmtId="0" fontId="9" fillId="3" borderId="0" xfId="0" applyFont="1" applyFill="1" applyAlignment="1"/>
    <xf numFmtId="0" fontId="9" fillId="3" borderId="0" xfId="0" applyFont="1" applyFill="1" applyAlignment="1">
      <alignment horizontal="center" vertical="center"/>
    </xf>
    <xf numFmtId="0" fontId="9" fillId="3" borderId="0" xfId="0" applyFont="1" applyFill="1" applyAlignment="1">
      <alignment vertical="center"/>
    </xf>
    <xf numFmtId="0" fontId="0" fillId="0" borderId="0" xfId="0" applyAlignment="1">
      <alignment horizontal="center" vertical="center"/>
    </xf>
    <xf numFmtId="0" fontId="9" fillId="3" borderId="0" xfId="0" applyFont="1" applyFill="1" applyAlignment="1">
      <alignment horizontal="left"/>
    </xf>
    <xf numFmtId="0" fontId="0" fillId="0" borderId="0" xfId="0" applyAlignment="1">
      <alignment vertical="center"/>
    </xf>
    <xf numFmtId="0" fontId="9" fillId="3" borderId="0" xfId="0" applyFont="1" applyFill="1" applyAlignment="1">
      <alignment horizontal="left" vertical="center"/>
    </xf>
    <xf numFmtId="14" fontId="9" fillId="3" borderId="0" xfId="0" applyNumberFormat="1" applyFont="1" applyFill="1" applyAlignment="1">
      <alignment horizontal="left" vertical="center"/>
    </xf>
    <xf numFmtId="0" fontId="0" fillId="0" borderId="0" xfId="0" applyBorder="1"/>
    <xf numFmtId="0" fontId="1" fillId="0" borderId="2" xfId="2" applyFont="1" applyFill="1" applyBorder="1" applyAlignment="1" applyProtection="1">
      <alignment horizontal="left" vertical="center" wrapText="1"/>
      <protection hidden="1"/>
    </xf>
    <xf numFmtId="14" fontId="1" fillId="0" borderId="2" xfId="2" applyNumberFormat="1" applyFont="1" applyFill="1" applyBorder="1" applyAlignment="1" applyProtection="1">
      <alignment horizontal="center" vertical="center" wrapText="1"/>
      <protection hidden="1"/>
    </xf>
    <xf numFmtId="0" fontId="7" fillId="0" borderId="2" xfId="1" applyFont="1" applyFill="1" applyBorder="1" applyAlignment="1">
      <alignment horizontal="left" vertical="center" wrapText="1"/>
    </xf>
    <xf numFmtId="0" fontId="0" fillId="0" borderId="2" xfId="0" applyBorder="1"/>
    <xf numFmtId="14" fontId="9" fillId="3" borderId="0" xfId="0" applyNumberFormat="1" applyFont="1" applyFill="1" applyAlignment="1">
      <alignment horizontal="center" vertical="center"/>
    </xf>
    <xf numFmtId="0" fontId="20" fillId="2"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3" fillId="14" borderId="0" xfId="0" applyFont="1" applyFill="1" applyAlignment="1">
      <alignment horizontal="center" vertical="center"/>
    </xf>
    <xf numFmtId="0" fontId="3" fillId="2" borderId="0" xfId="0" applyFont="1" applyFill="1" applyAlignment="1">
      <alignment horizontal="center" vertical="center"/>
    </xf>
    <xf numFmtId="0" fontId="3" fillId="5" borderId="0" xfId="0" applyFont="1" applyFill="1" applyAlignment="1">
      <alignment horizontal="center" vertical="center"/>
    </xf>
    <xf numFmtId="0" fontId="4" fillId="8" borderId="0" xfId="0" applyFont="1" applyFill="1" applyAlignment="1">
      <alignment horizontal="center" vertical="center"/>
    </xf>
    <xf numFmtId="0" fontId="0" fillId="0" borderId="0" xfId="0" applyAlignment="1">
      <alignment horizontal="left" vertical="top"/>
    </xf>
    <xf numFmtId="0" fontId="14" fillId="7" borderId="36" xfId="0" applyFont="1" applyFill="1" applyBorder="1" applyAlignment="1">
      <alignment horizontal="left" vertical="top" wrapText="1"/>
    </xf>
    <xf numFmtId="0" fontId="12" fillId="7" borderId="20"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2" xfId="0" applyFont="1" applyBorder="1" applyAlignment="1">
      <alignment horizontal="center" vertical="center"/>
    </xf>
    <xf numFmtId="0" fontId="24" fillId="6" borderId="2" xfId="0" applyFont="1" applyFill="1" applyBorder="1" applyAlignment="1">
      <alignment horizontal="center" vertical="center" wrapText="1"/>
    </xf>
    <xf numFmtId="0" fontId="25" fillId="0" borderId="15" xfId="2" applyFont="1" applyFill="1" applyBorder="1" applyAlignment="1" applyProtection="1">
      <alignment horizontal="center" vertical="center" wrapText="1"/>
      <protection hidden="1"/>
    </xf>
    <xf numFmtId="0" fontId="19" fillId="0" borderId="2" xfId="0" applyFont="1" applyBorder="1" applyAlignment="1">
      <alignment horizontal="left" vertical="center" wrapText="1"/>
    </xf>
    <xf numFmtId="0" fontId="7" fillId="0" borderId="2"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9" fillId="3" borderId="2" xfId="0" applyFont="1" applyFill="1" applyBorder="1" applyAlignment="1">
      <alignment vertical="center" wrapText="1"/>
    </xf>
    <xf numFmtId="0" fontId="9" fillId="0" borderId="2" xfId="0" applyFont="1" applyBorder="1" applyAlignment="1">
      <alignment horizontal="left" vertical="center" wrapText="1"/>
    </xf>
    <xf numFmtId="0" fontId="0"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0" fillId="0" borderId="0" xfId="0" applyAlignment="1">
      <alignment horizontal="center"/>
    </xf>
    <xf numFmtId="0" fontId="9" fillId="3" borderId="11" xfId="0" applyFont="1" applyFill="1" applyBorder="1" applyAlignment="1">
      <alignment vertical="center" wrapText="1"/>
    </xf>
    <xf numFmtId="0" fontId="9" fillId="3" borderId="11" xfId="0" applyFont="1" applyFill="1" applyBorder="1" applyAlignment="1">
      <alignment horizontal="center" vertical="center" wrapText="1"/>
    </xf>
    <xf numFmtId="0" fontId="1" fillId="0" borderId="11" xfId="2" applyFont="1" applyFill="1" applyBorder="1" applyAlignment="1" applyProtection="1">
      <alignment horizontal="left" vertical="center" wrapText="1"/>
      <protection hidden="1"/>
    </xf>
    <xf numFmtId="0" fontId="0" fillId="0" borderId="11" xfId="0" applyFont="1" applyBorder="1" applyAlignment="1">
      <alignment horizontal="center" vertical="center"/>
    </xf>
    <xf numFmtId="0" fontId="24" fillId="6" borderId="11" xfId="0" applyFont="1" applyFill="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25" fillId="0" borderId="12" xfId="2" applyFont="1" applyFill="1" applyBorder="1" applyAlignment="1" applyProtection="1">
      <alignment horizontal="center" vertical="center" wrapText="1"/>
      <protection hidden="1"/>
    </xf>
    <xf numFmtId="0" fontId="9" fillId="3" borderId="20" xfId="0" applyFont="1" applyFill="1" applyBorder="1" applyAlignment="1">
      <alignment vertical="center" wrapText="1"/>
    </xf>
    <xf numFmtId="0" fontId="9" fillId="3"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1" fillId="0" borderId="20" xfId="2" applyFont="1" applyFill="1" applyBorder="1" applyAlignment="1" applyProtection="1">
      <alignment horizontal="left" vertical="center" wrapText="1"/>
      <protection hidden="1"/>
    </xf>
    <xf numFmtId="0" fontId="0" fillId="0" borderId="20" xfId="0" applyFont="1" applyBorder="1" applyAlignment="1">
      <alignment horizontal="center" vertical="center"/>
    </xf>
    <xf numFmtId="0" fontId="25" fillId="0" borderId="20" xfId="2" applyFont="1" applyFill="1" applyBorder="1" applyAlignment="1" applyProtection="1">
      <alignment horizontal="center" vertical="center" wrapText="1"/>
      <protection hidden="1"/>
    </xf>
    <xf numFmtId="0" fontId="25" fillId="0" borderId="21" xfId="2" applyFont="1" applyFill="1" applyBorder="1" applyAlignment="1" applyProtection="1">
      <alignment horizontal="center" vertical="center" wrapText="1"/>
      <protection hidden="1"/>
    </xf>
    <xf numFmtId="14" fontId="1" fillId="0" borderId="20" xfId="2" applyNumberFormat="1" applyFont="1" applyFill="1" applyBorder="1" applyAlignment="1" applyProtection="1">
      <alignment horizontal="center" vertical="center" wrapText="1"/>
      <protection hidden="1"/>
    </xf>
    <xf numFmtId="0" fontId="9" fillId="0" borderId="11" xfId="0" applyFont="1" applyBorder="1" applyAlignment="1">
      <alignment horizontal="left" vertical="center" wrapText="1"/>
    </xf>
    <xf numFmtId="14" fontId="1" fillId="0" borderId="0" xfId="2" applyNumberFormat="1" applyFont="1" applyFill="1" applyBorder="1" applyAlignment="1" applyProtection="1">
      <alignment horizontal="center" vertical="center" wrapText="1"/>
      <protection hidden="1"/>
    </xf>
    <xf numFmtId="0" fontId="7" fillId="0" borderId="0" xfId="1" applyFont="1" applyFill="1" applyBorder="1" applyAlignment="1">
      <alignment horizontal="center" vertical="center" wrapText="1"/>
    </xf>
    <xf numFmtId="14" fontId="1" fillId="0" borderId="0" xfId="2" applyNumberFormat="1" applyFont="1" applyFill="1" applyBorder="1" applyAlignment="1" applyProtection="1">
      <alignment vertical="center" wrapText="1"/>
      <protection hidden="1"/>
    </xf>
    <xf numFmtId="0" fontId="7" fillId="0" borderId="0" xfId="1" applyFont="1" applyFill="1" applyBorder="1" applyAlignment="1">
      <alignment vertical="center" wrapText="1"/>
    </xf>
    <xf numFmtId="0" fontId="9" fillId="0" borderId="0" xfId="0" applyFont="1" applyBorder="1" applyAlignment="1">
      <alignment horizontal="left" vertical="center" wrapText="1"/>
    </xf>
    <xf numFmtId="14" fontId="1" fillId="0" borderId="11" xfId="2" applyNumberFormat="1" applyFont="1" applyFill="1" applyBorder="1" applyAlignment="1" applyProtection="1">
      <alignment horizontal="center" vertical="center" wrapText="1"/>
      <protection hidden="1"/>
    </xf>
    <xf numFmtId="0" fontId="7" fillId="0" borderId="11" xfId="1" applyFont="1" applyFill="1" applyBorder="1" applyAlignment="1">
      <alignment horizontal="left" vertical="center" wrapText="1"/>
    </xf>
    <xf numFmtId="0" fontId="19" fillId="0" borderId="11" xfId="0" applyFont="1" applyBorder="1" applyAlignment="1">
      <alignment horizontal="left"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14" fontId="1" fillId="0" borderId="20" xfId="2" applyNumberFormat="1" applyFont="1" applyFill="1" applyBorder="1" applyAlignment="1" applyProtection="1">
      <alignment vertical="center" wrapText="1"/>
      <protection hidden="1"/>
    </xf>
    <xf numFmtId="0" fontId="7" fillId="0" borderId="20" xfId="1" applyFont="1" applyFill="1" applyBorder="1" applyAlignment="1">
      <alignment vertical="center" wrapText="1"/>
    </xf>
    <xf numFmtId="0" fontId="7" fillId="0" borderId="20" xfId="1" applyFont="1" applyFill="1" applyBorder="1" applyAlignment="1">
      <alignment horizontal="left" vertical="center" wrapText="1"/>
    </xf>
    <xf numFmtId="0" fontId="19" fillId="0" borderId="20" xfId="0" applyFont="1" applyBorder="1" applyAlignment="1">
      <alignment vertical="center" wrapText="1"/>
    </xf>
    <xf numFmtId="0" fontId="7" fillId="0" borderId="21" xfId="1" applyFont="1" applyFill="1" applyBorder="1" applyAlignment="1">
      <alignment vertical="center" wrapText="1"/>
    </xf>
    <xf numFmtId="0" fontId="24" fillId="6" borderId="20"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3" fillId="7" borderId="36" xfId="0"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25" fillId="0" borderId="2" xfId="2" applyFont="1" applyFill="1" applyBorder="1" applyAlignment="1" applyProtection="1">
      <alignment horizontal="center" vertical="center" wrapText="1"/>
      <protection hidden="1"/>
    </xf>
    <xf numFmtId="0" fontId="16" fillId="0" borderId="0" xfId="1" applyFont="1" applyFill="1" applyBorder="1" applyAlignment="1">
      <alignment horizontal="center" vertical="center" wrapText="1"/>
    </xf>
    <xf numFmtId="0" fontId="0" fillId="6" borderId="0" xfId="0" applyFill="1"/>
    <xf numFmtId="0" fontId="15" fillId="3" borderId="0"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9"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6" borderId="0" xfId="0" applyFont="1" applyFill="1" applyBorder="1" applyAlignment="1">
      <alignment horizontal="center" vertical="center"/>
    </xf>
    <xf numFmtId="0" fontId="9" fillId="3" borderId="0" xfId="0" applyFont="1" applyFill="1" applyBorder="1" applyAlignment="1">
      <alignment horizontal="left" vertical="center" wrapText="1"/>
    </xf>
    <xf numFmtId="0" fontId="0" fillId="0" borderId="0" xfId="0" applyFont="1" applyBorder="1" applyAlignment="1">
      <alignment horizontal="center" vertical="center"/>
    </xf>
    <xf numFmtId="0" fontId="16" fillId="0" borderId="0" xfId="2" applyFont="1" applyFill="1" applyBorder="1" applyAlignment="1" applyProtection="1">
      <alignment horizontal="center" vertical="center" wrapText="1"/>
      <protection hidden="1"/>
    </xf>
    <xf numFmtId="0" fontId="17" fillId="0" borderId="0"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Border="1" applyAlignment="1">
      <alignment horizontal="center" vertical="center"/>
    </xf>
    <xf numFmtId="0" fontId="1" fillId="0" borderId="0" xfId="2" applyFont="1" applyFill="1" applyBorder="1" applyAlignment="1" applyProtection="1">
      <alignment horizontal="left" vertical="center" wrapText="1"/>
      <protection hidden="1"/>
    </xf>
    <xf numFmtId="0" fontId="24" fillId="6" borderId="0" xfId="0" applyFont="1" applyFill="1" applyBorder="1" applyAlignment="1">
      <alignment horizontal="center" vertical="center" wrapText="1"/>
    </xf>
    <xf numFmtId="0" fontId="25" fillId="0" borderId="0" xfId="2" applyFont="1" applyFill="1" applyBorder="1" applyAlignment="1" applyProtection="1">
      <alignment horizontal="center" vertical="center" wrapText="1"/>
      <protection hidden="1"/>
    </xf>
    <xf numFmtId="0" fontId="7" fillId="0" borderId="0" xfId="1" applyFont="1" applyFill="1" applyBorder="1" applyAlignment="1">
      <alignment horizontal="left" vertical="center" wrapText="1"/>
    </xf>
    <xf numFmtId="0" fontId="19" fillId="0" borderId="0" xfId="0" applyFont="1" applyBorder="1" applyAlignment="1">
      <alignment vertical="center" wrapText="1"/>
    </xf>
    <xf numFmtId="0" fontId="9" fillId="6" borderId="0" xfId="0" applyFont="1" applyFill="1" applyAlignment="1">
      <alignment horizontal="center" wrapText="1"/>
    </xf>
    <xf numFmtId="0" fontId="9" fillId="6" borderId="0" xfId="0" applyFont="1" applyFill="1" applyAlignment="1">
      <alignment wrapText="1"/>
    </xf>
    <xf numFmtId="0" fontId="9" fillId="6" borderId="0" xfId="0" applyFont="1" applyFill="1" applyAlignment="1"/>
    <xf numFmtId="0" fontId="9" fillId="6" borderId="0" xfId="0" applyFont="1" applyFill="1" applyAlignment="1">
      <alignment horizontal="center" vertical="center"/>
    </xf>
    <xf numFmtId="0" fontId="9" fillId="6" borderId="0" xfId="0" applyFont="1" applyFill="1" applyAlignment="1">
      <alignment vertical="center"/>
    </xf>
    <xf numFmtId="0" fontId="11" fillId="6" borderId="0" xfId="0" applyFont="1" applyFill="1" applyAlignment="1">
      <alignment horizontal="left" vertical="center"/>
    </xf>
    <xf numFmtId="0" fontId="0" fillId="6" borderId="0" xfId="0" applyFill="1" applyAlignment="1">
      <alignment vertical="center"/>
    </xf>
    <xf numFmtId="0" fontId="9" fillId="6" borderId="0" xfId="0" applyFont="1" applyFill="1" applyAlignment="1">
      <alignment horizontal="left"/>
    </xf>
    <xf numFmtId="0" fontId="0" fillId="6" borderId="0" xfId="0" applyFill="1" applyAlignment="1">
      <alignment horizontal="left" vertical="top"/>
    </xf>
    <xf numFmtId="0" fontId="9" fillId="6" borderId="0" xfId="0" applyFont="1" applyFill="1" applyAlignment="1">
      <alignment horizontal="left" vertical="center"/>
    </xf>
    <xf numFmtId="14" fontId="9" fillId="6" borderId="0" xfId="0" applyNumberFormat="1" applyFont="1" applyFill="1" applyAlignment="1">
      <alignment horizontal="left" vertical="center"/>
    </xf>
    <xf numFmtId="0" fontId="0" fillId="6" borderId="0" xfId="0" applyFill="1" applyBorder="1"/>
    <xf numFmtId="0" fontId="0" fillId="6" borderId="0" xfId="0" applyFill="1" applyAlignment="1">
      <alignment horizontal="center" vertical="center"/>
    </xf>
    <xf numFmtId="0" fontId="7" fillId="6" borderId="0" xfId="1"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10" borderId="21" xfId="0" applyFont="1" applyFill="1" applyBorder="1" applyAlignment="1">
      <alignment horizontal="center" vertical="center" wrapText="1"/>
    </xf>
    <xf numFmtId="14" fontId="12" fillId="10" borderId="45" xfId="0" applyNumberFormat="1" applyFont="1" applyFill="1" applyBorder="1" applyAlignment="1">
      <alignment horizontal="center" vertical="center" wrapText="1"/>
    </xf>
    <xf numFmtId="0" fontId="12" fillId="10" borderId="49"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12" fillId="11" borderId="48" xfId="0" applyFont="1" applyFill="1" applyBorder="1" applyAlignment="1">
      <alignment horizontal="center" vertical="center" wrapText="1"/>
    </xf>
    <xf numFmtId="14" fontId="12" fillId="10" borderId="33" xfId="0" applyNumberFormat="1" applyFont="1" applyFill="1" applyBorder="1" applyAlignment="1">
      <alignment horizontal="center" vertical="center" wrapText="1"/>
    </xf>
    <xf numFmtId="0" fontId="22" fillId="5" borderId="32" xfId="0" applyFont="1" applyFill="1" applyBorder="1" applyAlignment="1">
      <alignment horizontal="center" vertical="center"/>
    </xf>
    <xf numFmtId="0" fontId="22" fillId="5" borderId="33" xfId="0" applyFont="1" applyFill="1" applyBorder="1" applyAlignment="1">
      <alignment horizontal="center" vertical="center"/>
    </xf>
    <xf numFmtId="0" fontId="22" fillId="5" borderId="34" xfId="0" applyFont="1" applyFill="1" applyBorder="1" applyAlignment="1">
      <alignment horizontal="center" vertical="center"/>
    </xf>
    <xf numFmtId="0" fontId="22" fillId="9" borderId="35" xfId="0" applyFont="1" applyFill="1" applyBorder="1" applyAlignment="1">
      <alignment horizontal="center" vertical="center"/>
    </xf>
    <xf numFmtId="0" fontId="22" fillId="9" borderId="36" xfId="0" applyFont="1" applyFill="1" applyBorder="1" applyAlignment="1">
      <alignment horizontal="center" vertical="center"/>
    </xf>
    <xf numFmtId="0" fontId="22" fillId="9" borderId="47" xfId="0" applyFont="1" applyFill="1" applyBorder="1" applyAlignment="1">
      <alignment horizontal="center" vertical="center"/>
    </xf>
    <xf numFmtId="0" fontId="10" fillId="7" borderId="7"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3" fillId="10" borderId="54" xfId="0" applyFont="1" applyFill="1" applyBorder="1" applyAlignment="1">
      <alignment horizontal="center" vertical="center" wrapText="1"/>
    </xf>
    <xf numFmtId="0" fontId="13" fillId="10" borderId="33" xfId="0" applyFont="1" applyFill="1" applyBorder="1" applyAlignment="1">
      <alignment horizontal="center" vertical="center" wrapText="1"/>
    </xf>
    <xf numFmtId="0" fontId="13" fillId="10" borderId="34"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42"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10" borderId="37"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35"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25" xfId="0" applyFont="1" applyFill="1" applyBorder="1" applyAlignment="1">
      <alignment horizontal="center" vertical="center"/>
    </xf>
    <xf numFmtId="0" fontId="12" fillId="10" borderId="44" xfId="0" applyFont="1" applyFill="1" applyBorder="1" applyAlignment="1">
      <alignment horizontal="center" vertical="center"/>
    </xf>
    <xf numFmtId="0" fontId="12" fillId="10" borderId="12"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7" fillId="0" borderId="36" xfId="0" applyFont="1" applyBorder="1" applyAlignment="1">
      <alignment horizontal="center" vertical="center"/>
    </xf>
    <xf numFmtId="0" fontId="17" fillId="0" borderId="5" xfId="0" applyFont="1" applyBorder="1" applyAlignment="1">
      <alignment horizontal="center" vertical="center"/>
    </xf>
    <xf numFmtId="0" fontId="17" fillId="0" borderId="45" xfId="0" applyFont="1" applyBorder="1" applyAlignment="1">
      <alignment horizontal="center" vertical="center"/>
    </xf>
    <xf numFmtId="0" fontId="15" fillId="3" borderId="38"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9" fillId="3" borderId="3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45" xfId="0" applyFont="1" applyFill="1" applyBorder="1" applyAlignment="1">
      <alignment horizontal="left" vertical="center" wrapText="1"/>
    </xf>
    <xf numFmtId="0" fontId="9" fillId="6" borderId="36"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45" xfId="0" applyFont="1" applyFill="1" applyBorder="1" applyAlignment="1">
      <alignment horizontal="center" vertical="center"/>
    </xf>
    <xf numFmtId="0" fontId="9" fillId="3" borderId="3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0" fillId="0" borderId="47" xfId="0" applyFont="1" applyBorder="1" applyAlignment="1">
      <alignment horizontal="center" vertical="center"/>
    </xf>
    <xf numFmtId="0" fontId="0" fillId="0" borderId="23" xfId="0" applyFont="1" applyBorder="1" applyAlignment="1">
      <alignment horizontal="center" vertical="center"/>
    </xf>
    <xf numFmtId="0" fontId="0" fillId="0" borderId="48" xfId="0" applyFont="1" applyBorder="1" applyAlignment="1">
      <alignment horizontal="center" vertical="center"/>
    </xf>
    <xf numFmtId="0" fontId="16" fillId="0" borderId="38" xfId="2" applyFont="1" applyFill="1" applyBorder="1" applyAlignment="1" applyProtection="1">
      <alignment horizontal="center" vertical="center" wrapText="1"/>
      <protection hidden="1"/>
    </xf>
    <xf numFmtId="0" fontId="16" fillId="0" borderId="22" xfId="2" applyFont="1" applyFill="1" applyBorder="1" applyAlignment="1" applyProtection="1">
      <alignment horizontal="center" vertical="center" wrapText="1"/>
      <protection hidden="1"/>
    </xf>
    <xf numFmtId="0" fontId="16" fillId="0" borderId="46" xfId="2" applyFont="1" applyFill="1" applyBorder="1" applyAlignment="1" applyProtection="1">
      <alignment horizontal="center" vertical="center" wrapText="1"/>
      <protection hidden="1"/>
    </xf>
    <xf numFmtId="0" fontId="16" fillId="0" borderId="36" xfId="2" applyFont="1" applyFill="1" applyBorder="1" applyAlignment="1" applyProtection="1">
      <alignment horizontal="center" vertical="center" wrapText="1"/>
      <protection hidden="1"/>
    </xf>
    <xf numFmtId="0" fontId="16" fillId="0" borderId="5" xfId="2" applyFont="1" applyFill="1" applyBorder="1" applyAlignment="1" applyProtection="1">
      <alignment horizontal="center" vertical="center" wrapText="1"/>
      <protection hidden="1"/>
    </xf>
    <xf numFmtId="0" fontId="16" fillId="0" borderId="45" xfId="2" applyFont="1" applyFill="1" applyBorder="1" applyAlignment="1" applyProtection="1">
      <alignment horizontal="center" vertical="center" wrapText="1"/>
      <protection hidden="1"/>
    </xf>
    <xf numFmtId="0" fontId="7" fillId="5" borderId="37" xfId="1" applyFont="1" applyFill="1" applyBorder="1" applyAlignment="1">
      <alignment horizontal="center" vertical="center" wrapText="1"/>
    </xf>
    <xf numFmtId="0" fontId="7" fillId="5" borderId="41" xfId="1" applyFont="1" applyFill="1" applyBorder="1" applyAlignment="1">
      <alignment horizontal="center" vertical="center" wrapText="1"/>
    </xf>
    <xf numFmtId="0" fontId="7" fillId="5" borderId="49" xfId="1" applyFont="1" applyFill="1" applyBorder="1" applyAlignment="1">
      <alignment horizontal="center" vertical="center" wrapText="1"/>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20" xfId="0" applyFont="1" applyBorder="1" applyAlignment="1">
      <alignment horizontal="center" vertical="center"/>
    </xf>
    <xf numFmtId="0" fontId="18" fillId="0" borderId="36"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45" xfId="0" applyBorder="1" applyAlignment="1">
      <alignment horizontal="center" vertical="center"/>
    </xf>
    <xf numFmtId="0" fontId="7" fillId="5" borderId="47"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7" fillId="5" borderId="48"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6" fillId="0" borderId="50" xfId="1" applyFont="1" applyFill="1" applyBorder="1" applyAlignment="1">
      <alignment horizontal="center" vertical="center" wrapText="1"/>
    </xf>
    <xf numFmtId="0" fontId="16" fillId="0" borderId="52" xfId="1" applyFont="1" applyFill="1" applyBorder="1" applyAlignment="1">
      <alignment horizontal="center" vertical="center" wrapText="1"/>
    </xf>
    <xf numFmtId="0" fontId="16" fillId="0" borderId="53"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7" borderId="56" xfId="0" applyFont="1" applyFill="1" applyBorder="1" applyAlignment="1">
      <alignment horizontal="center" vertical="center" wrapText="1"/>
    </xf>
    <xf numFmtId="0" fontId="12" fillId="10" borderId="5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39" xfId="0" applyFont="1" applyFill="1" applyBorder="1" applyAlignment="1">
      <alignment horizontal="center" vertical="center" wrapText="1"/>
    </xf>
    <xf numFmtId="0" fontId="12" fillId="10" borderId="55"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43" xfId="0" applyFont="1" applyFill="1" applyBorder="1" applyAlignment="1">
      <alignment horizontal="center" vertical="center" wrapText="1"/>
    </xf>
    <xf numFmtId="0" fontId="12" fillId="10" borderId="56" xfId="0" applyFont="1" applyFill="1" applyBorder="1" applyAlignment="1">
      <alignment horizontal="center" vertical="center" wrapText="1"/>
    </xf>
    <xf numFmtId="0" fontId="12" fillId="10" borderId="57"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57" xfId="0" applyFont="1" applyFill="1" applyBorder="1" applyAlignment="1">
      <alignment horizontal="center" vertical="center" wrapText="1"/>
    </xf>
    <xf numFmtId="0" fontId="12" fillId="11" borderId="58" xfId="0" applyFont="1" applyFill="1" applyBorder="1" applyAlignment="1">
      <alignment horizontal="center" vertical="center" wrapText="1"/>
    </xf>
    <xf numFmtId="0" fontId="3" fillId="3" borderId="0" xfId="0" applyFont="1" applyFill="1" applyAlignment="1">
      <alignment horizontal="center"/>
    </xf>
    <xf numFmtId="0" fontId="3" fillId="3" borderId="7" xfId="0" applyFont="1" applyFill="1" applyBorder="1" applyAlignment="1">
      <alignment horizontal="center" vertical="center" textRotation="90"/>
    </xf>
    <xf numFmtId="0" fontId="3" fillId="3" borderId="13" xfId="0" applyFont="1" applyFill="1" applyBorder="1" applyAlignment="1">
      <alignment horizontal="center" vertical="center" textRotation="90"/>
    </xf>
    <xf numFmtId="0" fontId="3" fillId="3" borderId="16" xfId="0" applyFont="1" applyFill="1" applyBorder="1" applyAlignment="1">
      <alignment horizontal="center" vertical="center" textRotation="90"/>
    </xf>
    <xf numFmtId="0" fontId="5" fillId="3" borderId="26" xfId="0" applyFont="1" applyFill="1" applyBorder="1" applyAlignment="1">
      <alignment horizontal="left" vertical="center" wrapText="1" indent="1"/>
    </xf>
    <xf numFmtId="0" fontId="5" fillId="3" borderId="0" xfId="0" applyFont="1" applyFill="1" applyBorder="1" applyAlignment="1">
      <alignment horizontal="left" vertical="center" indent="1"/>
    </xf>
    <xf numFmtId="0" fontId="5" fillId="3" borderId="27" xfId="0" applyFont="1" applyFill="1" applyBorder="1" applyAlignment="1">
      <alignment horizontal="left" vertical="center" indent="1"/>
    </xf>
    <xf numFmtId="0" fontId="5" fillId="3" borderId="28" xfId="0" applyFont="1" applyFill="1" applyBorder="1" applyAlignment="1">
      <alignment horizontal="left" vertical="center" inden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0" fillId="0" borderId="47" xfId="0" applyBorder="1" applyAlignment="1">
      <alignment horizontal="center" vertical="center"/>
    </xf>
    <xf numFmtId="0" fontId="16" fillId="0" borderId="38" xfId="2" applyFont="1" applyBorder="1" applyAlignment="1" applyProtection="1">
      <alignment horizontal="center" vertical="center" wrapText="1"/>
      <protection hidden="1"/>
    </xf>
    <xf numFmtId="0" fontId="16" fillId="0" borderId="36" xfId="2" applyFont="1" applyBorder="1" applyAlignment="1" applyProtection="1">
      <alignment horizontal="center" vertical="center" wrapText="1"/>
      <protection hidden="1"/>
    </xf>
    <xf numFmtId="0" fontId="18" fillId="0" borderId="36" xfId="0" applyFont="1" applyBorder="1" applyAlignment="1">
      <alignment horizontal="center" vertical="center"/>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25" fillId="0" borderId="11" xfId="2" applyFont="1" applyBorder="1" applyAlignment="1" applyProtection="1">
      <alignment horizontal="center" vertical="center" wrapText="1"/>
      <protection hidden="1"/>
    </xf>
    <xf numFmtId="0" fontId="25" fillId="0" borderId="12" xfId="2" applyFont="1" applyBorder="1" applyAlignment="1" applyProtection="1">
      <alignment horizontal="center" vertical="center" wrapText="1"/>
      <protection hidden="1"/>
    </xf>
    <xf numFmtId="0" fontId="16" fillId="0" borderId="51" xfId="1" applyFont="1" applyBorder="1" applyAlignment="1">
      <alignment horizontal="center" vertical="center" wrapText="1"/>
    </xf>
    <xf numFmtId="14" fontId="1" fillId="0" borderId="8" xfId="2" applyNumberFormat="1" applyFont="1" applyBorder="1" applyAlignment="1" applyProtection="1">
      <alignment horizontal="center" vertical="center" wrapText="1"/>
      <protection hidden="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0" fillId="0" borderId="23" xfId="0" applyBorder="1" applyAlignment="1">
      <alignment horizontal="center" vertical="center"/>
    </xf>
    <xf numFmtId="0" fontId="16" fillId="0" borderId="22" xfId="2" applyFont="1" applyBorder="1" applyAlignment="1" applyProtection="1">
      <alignment horizontal="center" vertical="center" wrapText="1"/>
      <protection hidden="1"/>
    </xf>
    <xf numFmtId="0" fontId="16" fillId="0" borderId="5" xfId="2" applyFont="1" applyBorder="1" applyAlignment="1" applyProtection="1">
      <alignment horizontal="center" vertical="center" wrapText="1"/>
      <protection hidden="1"/>
    </xf>
    <xf numFmtId="0" fontId="18" fillId="0" borderId="5" xfId="0" applyFont="1" applyBorder="1" applyAlignment="1">
      <alignment horizontal="center" vertical="center"/>
    </xf>
    <xf numFmtId="0" fontId="1" fillId="0" borderId="2" xfId="2" applyFont="1" applyBorder="1" applyAlignment="1" applyProtection="1">
      <alignment horizontal="left" vertical="center" wrapText="1"/>
      <protection hidden="1"/>
    </xf>
    <xf numFmtId="0" fontId="0" fillId="0" borderId="2" xfId="0" applyBorder="1" applyAlignment="1">
      <alignment horizontal="center" vertical="center"/>
    </xf>
    <xf numFmtId="0" fontId="25" fillId="0" borderId="2" xfId="2" applyFont="1" applyBorder="1" applyAlignment="1" applyProtection="1">
      <alignment horizontal="center" vertical="center" wrapText="1"/>
      <protection hidden="1"/>
    </xf>
    <xf numFmtId="0" fontId="25" fillId="0" borderId="15" xfId="2" applyFont="1" applyBorder="1" applyAlignment="1" applyProtection="1">
      <alignment horizontal="center" vertical="center" wrapText="1"/>
      <protection hidden="1"/>
    </xf>
    <xf numFmtId="0" fontId="16" fillId="0" borderId="50" xfId="1" applyFont="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14" fontId="29" fillId="0" borderId="44" xfId="2" applyNumberFormat="1" applyFont="1" applyBorder="1" applyAlignment="1" applyProtection="1">
      <alignment horizontal="center" vertical="center" wrapText="1"/>
      <protection hidden="1"/>
    </xf>
    <xf numFmtId="14" fontId="29" fillId="0" borderId="2" xfId="2" applyNumberFormat="1" applyFont="1" applyBorder="1" applyAlignment="1" applyProtection="1">
      <alignment horizontal="center" vertical="center" wrapText="1"/>
      <protection hidden="1"/>
    </xf>
    <xf numFmtId="0" fontId="30" fillId="0" borderId="2" xfId="1" applyFont="1" applyBorder="1" applyAlignment="1">
      <alignment horizontal="left" vertical="center" wrapText="1"/>
    </xf>
    <xf numFmtId="14" fontId="29" fillId="0" borderId="4" xfId="2" applyNumberFormat="1" applyFont="1" applyBorder="1" applyAlignment="1" applyProtection="1">
      <alignment horizontal="center" vertical="center" wrapText="1"/>
      <protection hidden="1"/>
    </xf>
    <xf numFmtId="0" fontId="9" fillId="3" borderId="6" xfId="0" applyFont="1" applyFill="1" applyBorder="1" applyAlignment="1">
      <alignment vertical="center" wrapText="1"/>
    </xf>
    <xf numFmtId="0" fontId="9" fillId="3" borderId="6" xfId="0" applyFont="1" applyFill="1" applyBorder="1" applyAlignment="1">
      <alignment horizontal="center" vertical="center" wrapText="1"/>
    </xf>
    <xf numFmtId="0" fontId="17" fillId="0" borderId="6" xfId="0" applyFont="1" applyBorder="1" applyAlignment="1">
      <alignment horizontal="center" vertical="center"/>
    </xf>
    <xf numFmtId="0" fontId="9" fillId="0" borderId="6" xfId="0" applyFont="1" applyBorder="1" applyAlignment="1">
      <alignment horizontal="left" vertical="center" wrapText="1"/>
    </xf>
    <xf numFmtId="0" fontId="24" fillId="6" borderId="6" xfId="0" applyFont="1" applyFill="1" applyBorder="1" applyAlignment="1">
      <alignment horizontal="center" vertical="center" wrapText="1"/>
    </xf>
    <xf numFmtId="14" fontId="1" fillId="0" borderId="6" xfId="2" applyNumberFormat="1" applyFont="1" applyFill="1" applyBorder="1" applyAlignment="1" applyProtection="1">
      <alignment horizontal="center" vertical="center" wrapText="1"/>
      <protection hidden="1"/>
    </xf>
    <xf numFmtId="0" fontId="7" fillId="0" borderId="6" xfId="1" applyFont="1" applyFill="1" applyBorder="1" applyAlignment="1">
      <alignment horizontal="left" vertical="center" wrapText="1"/>
    </xf>
    <xf numFmtId="0" fontId="19" fillId="0" borderId="6" xfId="0" applyFont="1" applyBorder="1" applyAlignment="1">
      <alignment horizontal="left" vertical="center" wrapText="1"/>
    </xf>
    <xf numFmtId="0" fontId="7" fillId="0" borderId="6" xfId="1" applyFont="1" applyFill="1" applyBorder="1" applyAlignment="1">
      <alignment horizontal="center" vertical="center" wrapText="1"/>
    </xf>
    <xf numFmtId="0" fontId="7" fillId="0" borderId="59" xfId="1" applyFont="1" applyFill="1" applyBorder="1" applyAlignment="1">
      <alignment horizontal="center" vertical="center" wrapText="1"/>
    </xf>
    <xf numFmtId="0" fontId="1" fillId="3" borderId="36" xfId="0" applyFont="1" applyFill="1" applyBorder="1" applyAlignment="1">
      <alignment horizontal="left" vertical="center" wrapText="1"/>
    </xf>
    <xf numFmtId="0" fontId="0" fillId="0" borderId="47" xfId="0" applyBorder="1" applyAlignment="1">
      <alignment horizontal="left" vertical="center"/>
    </xf>
    <xf numFmtId="0" fontId="16" fillId="0" borderId="53" xfId="1" applyFont="1" applyBorder="1" applyAlignment="1">
      <alignment horizontal="center" vertical="center" wrapText="1"/>
    </xf>
    <xf numFmtId="0" fontId="1" fillId="3" borderId="5" xfId="0" applyFont="1" applyFill="1" applyBorder="1" applyAlignment="1">
      <alignment horizontal="left" vertical="center" wrapText="1"/>
    </xf>
    <xf numFmtId="0" fontId="0" fillId="0" borderId="23" xfId="0" applyBorder="1" applyAlignment="1">
      <alignment horizontal="left" vertical="center"/>
    </xf>
    <xf numFmtId="0" fontId="16" fillId="0" borderId="26" xfId="1" applyFont="1" applyBorder="1" applyAlignment="1">
      <alignment horizontal="center" vertical="center" wrapText="1"/>
    </xf>
    <xf numFmtId="0" fontId="9" fillId="0" borderId="23" xfId="0" applyFont="1" applyBorder="1" applyAlignment="1">
      <alignment horizontal="left" vertical="center" wrapText="1"/>
    </xf>
    <xf numFmtId="0" fontId="9" fillId="0" borderId="23" xfId="0" applyFont="1" applyBorder="1" applyAlignment="1">
      <alignment horizontal="left" vertical="center"/>
    </xf>
    <xf numFmtId="0" fontId="9" fillId="6" borderId="2" xfId="0" applyFont="1" applyFill="1" applyBorder="1" applyAlignment="1">
      <alignment horizontal="left" vertical="center" wrapText="1"/>
    </xf>
    <xf numFmtId="0" fontId="9" fillId="3" borderId="11" xfId="0" applyFont="1" applyFill="1" applyBorder="1" applyAlignment="1">
      <alignment vertical="top" wrapText="1"/>
    </xf>
    <xf numFmtId="0" fontId="9" fillId="0" borderId="8" xfId="0" applyFont="1" applyBorder="1" applyAlignment="1">
      <alignment horizontal="left" vertical="top" wrapText="1"/>
    </xf>
    <xf numFmtId="14" fontId="1" fillId="0" borderId="4" xfId="2" applyNumberFormat="1" applyFont="1" applyBorder="1" applyAlignment="1" applyProtection="1">
      <alignment horizontal="center" vertical="center" wrapText="1"/>
      <protection hidden="1"/>
    </xf>
    <xf numFmtId="0" fontId="7" fillId="0" borderId="2" xfId="1" applyFont="1" applyBorder="1" applyAlignment="1">
      <alignment horizontal="left" vertical="top" wrapText="1"/>
    </xf>
    <xf numFmtId="0" fontId="9" fillId="3" borderId="2" xfId="0" applyFont="1" applyFill="1" applyBorder="1" applyAlignment="1">
      <alignment vertical="top" wrapText="1"/>
    </xf>
    <xf numFmtId="0" fontId="9" fillId="0" borderId="4" xfId="0" applyFont="1" applyBorder="1" applyAlignment="1">
      <alignment horizontal="left" vertical="top" wrapText="1"/>
    </xf>
    <xf numFmtId="0" fontId="31"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vertical="center"/>
    </xf>
    <xf numFmtId="0" fontId="7" fillId="0" borderId="2" xfId="1" applyFont="1" applyBorder="1" applyAlignment="1">
      <alignment horizontal="justify" vertical="top" wrapText="1"/>
    </xf>
    <xf numFmtId="0" fontId="0" fillId="0" borderId="12" xfId="0" applyBorder="1" applyAlignment="1">
      <alignment vertical="center"/>
    </xf>
    <xf numFmtId="0" fontId="31" fillId="3" borderId="2" xfId="0" applyFont="1" applyFill="1" applyBorder="1" applyAlignment="1">
      <alignment vertical="center" wrapText="1"/>
    </xf>
    <xf numFmtId="0" fontId="0" fillId="0" borderId="23" xfId="0" applyBorder="1" applyAlignment="1">
      <alignment vertical="center"/>
    </xf>
    <xf numFmtId="0" fontId="31" fillId="3" borderId="2" xfId="0" applyFont="1" applyFill="1" applyBorder="1" applyAlignment="1">
      <alignment vertical="top" wrapText="1"/>
    </xf>
    <xf numFmtId="0" fontId="0" fillId="0" borderId="15" xfId="0" applyBorder="1" applyAlignment="1">
      <alignment vertical="center"/>
    </xf>
    <xf numFmtId="0" fontId="0" fillId="0" borderId="60" xfId="0" applyBorder="1" applyAlignment="1">
      <alignment vertical="center"/>
    </xf>
    <xf numFmtId="0" fontId="9" fillId="6" borderId="11" xfId="0" applyFont="1" applyFill="1" applyBorder="1" applyAlignment="1">
      <alignment horizontal="left"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5" fillId="0" borderId="6" xfId="2" applyFont="1" applyBorder="1" applyAlignment="1" applyProtection="1">
      <alignment horizontal="center" vertical="center" wrapText="1"/>
      <protection hidden="1"/>
    </xf>
    <xf numFmtId="0" fontId="25" fillId="0" borderId="59" xfId="2" applyFont="1" applyBorder="1" applyAlignment="1" applyProtection="1">
      <alignment horizontal="center" vertical="center" wrapText="1"/>
      <protection hidden="1"/>
    </xf>
    <xf numFmtId="14" fontId="1" fillId="0" borderId="44" xfId="2" applyNumberFormat="1" applyFont="1" applyBorder="1" applyAlignment="1" applyProtection="1">
      <alignment horizontal="center" vertical="center" wrapText="1"/>
      <protection hidden="1"/>
    </xf>
    <xf numFmtId="14" fontId="1" fillId="0" borderId="6" xfId="2" applyNumberFormat="1" applyFont="1" applyBorder="1" applyAlignment="1" applyProtection="1">
      <alignment horizontal="center" vertical="center" wrapText="1"/>
      <protection hidden="1"/>
    </xf>
    <xf numFmtId="0" fontId="7" fillId="0" borderId="6" xfId="1" applyFont="1" applyBorder="1" applyAlignment="1">
      <alignment horizontal="left" vertical="center" wrapText="1"/>
    </xf>
    <xf numFmtId="0" fontId="29" fillId="6" borderId="2" xfId="0" applyFont="1" applyFill="1" applyBorder="1" applyAlignment="1">
      <alignment horizontal="left" vertical="center" wrapText="1"/>
    </xf>
    <xf numFmtId="0" fontId="1" fillId="3" borderId="6" xfId="0" applyFont="1" applyFill="1" applyBorder="1" applyAlignment="1">
      <alignment vertical="center" wrapText="1"/>
    </xf>
  </cellXfs>
  <cellStyles count="5">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s>
  <dxfs count="390">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FFFF00"/>
      <color rgb="FFFFFF66"/>
      <color rgb="FF33B8F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AG70"/>
  <sheetViews>
    <sheetView tabSelected="1" zoomScaleNormal="100" workbookViewId="0">
      <pane xSplit="8" ySplit="6" topLeftCell="I7" activePane="bottomRight" state="frozen"/>
      <selection pane="topRight" activeCell="I1" sqref="I1"/>
      <selection pane="bottomLeft" activeCell="A9" sqref="A9"/>
      <selection pane="bottomRight" activeCell="C1" sqref="C1:C1048576"/>
    </sheetView>
  </sheetViews>
  <sheetFormatPr baseColWidth="10" defaultRowHeight="15" x14ac:dyDescent="0.25"/>
  <cols>
    <col min="1" max="1" width="1.7109375" style="117" customWidth="1"/>
    <col min="2" max="2" width="17" style="22" customWidth="1"/>
    <col min="3" max="3" width="13.85546875" style="23" hidden="1" customWidth="1"/>
    <col min="4" max="4" width="41.85546875" style="24" customWidth="1"/>
    <col min="5" max="6" width="13.7109375" style="24" hidden="1" customWidth="1"/>
    <col min="7" max="7" width="7.42578125" style="25" customWidth="1"/>
    <col min="8" max="8" width="25.5703125" style="26" customWidth="1"/>
    <col min="9" max="9" width="14" style="26" customWidth="1"/>
    <col min="10" max="10" width="17.42578125" style="27" customWidth="1"/>
    <col min="11" max="11" width="14.85546875" style="25" customWidth="1"/>
    <col min="12" max="12" width="15.28515625" style="25" customWidth="1"/>
    <col min="13" max="30" width="6.28515625" style="25" customWidth="1"/>
    <col min="31" max="31" width="7.42578125" style="25" customWidth="1"/>
    <col min="32" max="32" width="16.140625" style="25" customWidth="1"/>
    <col min="33" max="33" width="14.140625" style="25" customWidth="1"/>
    <col min="34" max="34" width="15.140625" style="25" customWidth="1"/>
    <col min="35" max="35" width="32.85546875" style="29" customWidth="1"/>
    <col min="36" max="36" width="11.28515625" style="28" customWidth="1"/>
    <col min="37" max="37" width="12.85546875" style="60" customWidth="1"/>
    <col min="38" max="38" width="11.140625" style="60" customWidth="1"/>
    <col min="39" max="39" width="10.5703125" style="60" customWidth="1"/>
    <col min="40" max="40" width="10" style="60" customWidth="1"/>
    <col min="41" max="41" width="8.7109375" style="60" customWidth="1"/>
    <col min="42" max="42" width="10" style="60" customWidth="1"/>
    <col min="43" max="44" width="9.5703125" style="60" customWidth="1"/>
    <col min="45" max="45" width="14.85546875" style="25" hidden="1" customWidth="1"/>
    <col min="46" max="46" width="12.28515625" style="25" hidden="1" customWidth="1"/>
    <col min="47" max="47" width="16.140625" style="30" bestFit="1" customWidth="1"/>
    <col min="48" max="48" width="16.140625" style="25" customWidth="1"/>
    <col min="49" max="49" width="16.140625" style="30" customWidth="1"/>
    <col min="50" max="50" width="15.28515625" style="25" customWidth="1"/>
    <col min="51" max="51" width="16.7109375" style="25" customWidth="1"/>
    <col min="52" max="52" width="18.28515625" style="30" hidden="1" customWidth="1"/>
    <col min="53" max="53" width="14.28515625" style="30" hidden="1" customWidth="1"/>
    <col min="54" max="54" width="13.7109375" style="31" customWidth="1"/>
    <col min="55" max="55" width="15.42578125" style="31" customWidth="1"/>
    <col min="56" max="56" width="25.85546875" style="26" customWidth="1"/>
    <col min="57" max="57" width="11" style="26" hidden="1" customWidth="1"/>
    <col min="58" max="58" width="11.5703125" style="26" hidden="1" customWidth="1"/>
    <col min="59" max="59" width="21.5703125" style="26" customWidth="1"/>
    <col min="60" max="60" width="22.5703125" style="26" hidden="1" customWidth="1"/>
    <col min="61" max="61" width="19.140625" style="26" customWidth="1"/>
    <col min="62" max="62" width="20.5703125" style="29" customWidth="1"/>
    <col min="63" max="63" width="21.140625" style="26" customWidth="1"/>
    <col min="64" max="64" width="25.85546875" style="26" customWidth="1"/>
    <col min="65" max="113" width="11.42578125" style="145"/>
    <col min="114" max="709" width="11.42578125" style="32"/>
  </cols>
  <sheetData>
    <row r="1" spans="1:709" s="117" customFormat="1" ht="25.5" customHeight="1" x14ac:dyDescent="0.25">
      <c r="B1" s="134"/>
      <c r="C1" s="135"/>
      <c r="D1" s="136"/>
      <c r="E1" s="136"/>
      <c r="F1" s="136"/>
      <c r="G1" s="137"/>
      <c r="H1" s="138"/>
      <c r="I1" s="138"/>
      <c r="J1" s="139" t="s">
        <v>52</v>
      </c>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40"/>
      <c r="AJ1" s="141"/>
      <c r="AK1" s="142"/>
      <c r="AL1" s="142"/>
      <c r="AM1" s="142"/>
      <c r="AN1" s="142"/>
      <c r="AO1" s="142"/>
      <c r="AP1" s="142"/>
      <c r="AQ1" s="142"/>
      <c r="AR1" s="142"/>
      <c r="AS1" s="137"/>
      <c r="AT1" s="137"/>
      <c r="AU1" s="143"/>
      <c r="AV1" s="137"/>
      <c r="AW1" s="143"/>
      <c r="AX1" s="137"/>
      <c r="AY1" s="137"/>
      <c r="AZ1" s="143"/>
      <c r="BA1" s="143"/>
      <c r="BB1" s="144"/>
      <c r="BC1" s="144"/>
      <c r="BD1" s="138"/>
      <c r="BE1" s="138"/>
      <c r="BF1" s="138"/>
      <c r="BG1" s="138"/>
      <c r="BH1" s="138"/>
      <c r="BI1" s="138"/>
      <c r="BJ1" s="140"/>
      <c r="BK1" s="242"/>
      <c r="BL1" s="242"/>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5"/>
      <c r="MU1" s="145"/>
      <c r="MV1" s="145"/>
      <c r="MW1" s="145"/>
      <c r="MX1" s="145"/>
      <c r="MY1" s="145"/>
      <c r="MZ1" s="145"/>
      <c r="NA1" s="145"/>
      <c r="NB1" s="145"/>
      <c r="NC1" s="145"/>
      <c r="ND1" s="145"/>
      <c r="NE1" s="145"/>
      <c r="NF1" s="145"/>
      <c r="NG1" s="145"/>
      <c r="NH1" s="145"/>
      <c r="NI1" s="145"/>
      <c r="NJ1" s="145"/>
      <c r="NK1" s="145"/>
      <c r="NL1" s="145"/>
      <c r="NM1" s="145"/>
      <c r="NN1" s="145"/>
      <c r="NO1" s="145"/>
      <c r="NP1" s="145"/>
      <c r="NQ1" s="145"/>
      <c r="NR1" s="145"/>
      <c r="NS1" s="145"/>
      <c r="NT1" s="145"/>
      <c r="NU1" s="145"/>
      <c r="NV1" s="145"/>
      <c r="NW1" s="145"/>
      <c r="NX1" s="145"/>
      <c r="NY1" s="145"/>
      <c r="NZ1" s="145"/>
      <c r="OA1" s="145"/>
      <c r="OB1" s="145"/>
      <c r="OC1" s="145"/>
      <c r="OD1" s="145"/>
      <c r="OE1" s="145"/>
      <c r="OF1" s="145"/>
      <c r="OG1" s="145"/>
      <c r="OH1" s="145"/>
      <c r="OI1" s="145"/>
      <c r="OJ1" s="145"/>
      <c r="OK1" s="145"/>
      <c r="OL1" s="145"/>
      <c r="OM1" s="145"/>
      <c r="ON1" s="145"/>
      <c r="OO1" s="145"/>
      <c r="OP1" s="145"/>
      <c r="OQ1" s="145"/>
      <c r="OR1" s="145"/>
      <c r="OS1" s="145"/>
      <c r="OT1" s="145"/>
      <c r="OU1" s="145"/>
      <c r="OV1" s="145"/>
      <c r="OW1" s="145"/>
      <c r="OX1" s="145"/>
      <c r="OY1" s="145"/>
      <c r="OZ1" s="145"/>
      <c r="PA1" s="145"/>
      <c r="PB1" s="145"/>
      <c r="PC1" s="145"/>
      <c r="PD1" s="145"/>
      <c r="PE1" s="145"/>
      <c r="PF1" s="145"/>
      <c r="PG1" s="145"/>
      <c r="PH1" s="145"/>
      <c r="PI1" s="145"/>
      <c r="PJ1" s="145"/>
      <c r="PK1" s="145"/>
      <c r="PL1" s="145"/>
      <c r="PM1" s="145"/>
      <c r="PN1" s="145"/>
      <c r="PO1" s="145"/>
      <c r="PP1" s="145"/>
      <c r="PQ1" s="145"/>
      <c r="PR1" s="145"/>
      <c r="PS1" s="145"/>
      <c r="PT1" s="145"/>
      <c r="PU1" s="145"/>
      <c r="PV1" s="145"/>
      <c r="PW1" s="145"/>
      <c r="PX1" s="145"/>
      <c r="PY1" s="145"/>
      <c r="PZ1" s="145"/>
      <c r="QA1" s="145"/>
      <c r="QB1" s="145"/>
      <c r="QC1" s="145"/>
      <c r="QD1" s="145"/>
      <c r="QE1" s="145"/>
      <c r="QF1" s="145"/>
      <c r="QG1" s="145"/>
      <c r="QH1" s="145"/>
      <c r="QI1" s="145"/>
      <c r="QJ1" s="145"/>
      <c r="QK1" s="145"/>
      <c r="QL1" s="145"/>
      <c r="QM1" s="145"/>
      <c r="QN1" s="145"/>
      <c r="QO1" s="145"/>
      <c r="QP1" s="145"/>
      <c r="QQ1" s="145"/>
      <c r="QR1" s="145"/>
      <c r="QS1" s="145"/>
      <c r="QT1" s="145"/>
      <c r="QU1" s="145"/>
      <c r="QV1" s="145"/>
      <c r="QW1" s="145"/>
      <c r="QX1" s="145"/>
      <c r="QY1" s="145"/>
      <c r="QZ1" s="145"/>
      <c r="RA1" s="145"/>
      <c r="RB1" s="145"/>
      <c r="RC1" s="145"/>
      <c r="RD1" s="145"/>
      <c r="RE1" s="145"/>
      <c r="RF1" s="145"/>
      <c r="RG1" s="145"/>
      <c r="RH1" s="145"/>
      <c r="RI1" s="145"/>
      <c r="RJ1" s="145"/>
      <c r="RK1" s="145"/>
      <c r="RL1" s="145"/>
      <c r="RM1" s="145"/>
      <c r="RN1" s="145"/>
      <c r="RO1" s="145"/>
      <c r="RP1" s="145"/>
      <c r="RQ1" s="145"/>
      <c r="RR1" s="145"/>
      <c r="RS1" s="145"/>
      <c r="RT1" s="145"/>
      <c r="RU1" s="145"/>
      <c r="RV1" s="145"/>
      <c r="RW1" s="145"/>
      <c r="RX1" s="145"/>
      <c r="RY1" s="145"/>
      <c r="RZ1" s="145"/>
      <c r="SA1" s="145"/>
      <c r="SB1" s="145"/>
      <c r="SC1" s="145"/>
      <c r="SD1" s="145"/>
      <c r="SE1" s="145"/>
      <c r="SF1" s="145"/>
      <c r="SG1" s="145"/>
      <c r="SH1" s="145"/>
      <c r="SI1" s="145"/>
      <c r="SJ1" s="145"/>
      <c r="SK1" s="145"/>
      <c r="SL1" s="145"/>
      <c r="SM1" s="145"/>
      <c r="SN1" s="145"/>
      <c r="SO1" s="145"/>
      <c r="SP1" s="145"/>
      <c r="SQ1" s="145"/>
      <c r="SR1" s="145"/>
      <c r="SS1" s="145"/>
      <c r="ST1" s="145"/>
      <c r="SU1" s="145"/>
      <c r="SV1" s="145"/>
      <c r="SW1" s="145"/>
      <c r="SX1" s="145"/>
      <c r="SY1" s="145"/>
      <c r="SZ1" s="145"/>
      <c r="TA1" s="145"/>
      <c r="TB1" s="145"/>
      <c r="TC1" s="145"/>
      <c r="TD1" s="145"/>
      <c r="TE1" s="145"/>
      <c r="TF1" s="145"/>
      <c r="TG1" s="145"/>
      <c r="TH1" s="145"/>
      <c r="TI1" s="145"/>
      <c r="TJ1" s="145"/>
      <c r="TK1" s="145"/>
      <c r="TL1" s="145"/>
      <c r="TM1" s="145"/>
      <c r="TN1" s="145"/>
      <c r="TO1" s="145"/>
      <c r="TP1" s="145"/>
      <c r="TQ1" s="145"/>
      <c r="TR1" s="145"/>
      <c r="TS1" s="145"/>
      <c r="TT1" s="145"/>
      <c r="TU1" s="145"/>
      <c r="TV1" s="145"/>
      <c r="TW1" s="145"/>
      <c r="TX1" s="145"/>
      <c r="TY1" s="145"/>
      <c r="TZ1" s="145"/>
      <c r="UA1" s="145"/>
      <c r="UB1" s="145"/>
      <c r="UC1" s="145"/>
      <c r="UD1" s="145"/>
      <c r="UE1" s="145"/>
      <c r="UF1" s="145"/>
      <c r="UG1" s="145"/>
      <c r="UH1" s="145"/>
      <c r="UI1" s="145"/>
      <c r="UJ1" s="145"/>
      <c r="UK1" s="145"/>
      <c r="UL1" s="145"/>
      <c r="UM1" s="145"/>
      <c r="UN1" s="145"/>
      <c r="UO1" s="145"/>
      <c r="UP1" s="145"/>
      <c r="UQ1" s="145"/>
      <c r="UR1" s="145"/>
      <c r="US1" s="145"/>
      <c r="UT1" s="145"/>
      <c r="UU1" s="145"/>
      <c r="UV1" s="145"/>
      <c r="UW1" s="145"/>
      <c r="UX1" s="145"/>
      <c r="UY1" s="145"/>
      <c r="UZ1" s="145"/>
      <c r="VA1" s="145"/>
      <c r="VB1" s="145"/>
      <c r="VC1" s="145"/>
      <c r="VD1" s="145"/>
      <c r="VE1" s="145"/>
      <c r="VF1" s="145"/>
      <c r="VG1" s="145"/>
      <c r="VH1" s="145"/>
      <c r="VI1" s="145"/>
      <c r="VJ1" s="145"/>
      <c r="VK1" s="145"/>
      <c r="VL1" s="145"/>
      <c r="VM1" s="145"/>
      <c r="VN1" s="145"/>
      <c r="VO1" s="145"/>
      <c r="VP1" s="145"/>
      <c r="VQ1" s="145"/>
      <c r="VR1" s="145"/>
      <c r="VS1" s="145"/>
      <c r="VT1" s="145"/>
      <c r="VU1" s="145"/>
      <c r="VV1" s="145"/>
      <c r="VW1" s="145"/>
      <c r="VX1" s="145"/>
      <c r="VY1" s="145"/>
      <c r="VZ1" s="145"/>
      <c r="WA1" s="145"/>
      <c r="WB1" s="145"/>
      <c r="WC1" s="145"/>
      <c r="WD1" s="145"/>
      <c r="WE1" s="145"/>
      <c r="WF1" s="145"/>
      <c r="WG1" s="145"/>
      <c r="WH1" s="145"/>
      <c r="WI1" s="145"/>
      <c r="WJ1" s="145"/>
      <c r="WK1" s="145"/>
      <c r="WL1" s="145"/>
      <c r="WM1" s="145"/>
      <c r="WN1" s="145"/>
      <c r="WO1" s="145"/>
      <c r="WP1" s="145"/>
      <c r="WQ1" s="145"/>
      <c r="WR1" s="145"/>
      <c r="WS1" s="145"/>
      <c r="WT1" s="145"/>
      <c r="WU1" s="145"/>
      <c r="WV1" s="145"/>
      <c r="WW1" s="145"/>
      <c r="WX1" s="145"/>
      <c r="WY1" s="145"/>
      <c r="WZ1" s="145"/>
      <c r="XA1" s="145"/>
      <c r="XB1" s="145"/>
      <c r="XC1" s="145"/>
      <c r="XD1" s="145"/>
      <c r="XE1" s="145"/>
      <c r="XF1" s="145"/>
      <c r="XG1" s="145"/>
      <c r="XH1" s="145"/>
      <c r="XI1" s="145"/>
      <c r="XJ1" s="145"/>
      <c r="XK1" s="145"/>
      <c r="XL1" s="145"/>
      <c r="XM1" s="145"/>
      <c r="XN1" s="145"/>
      <c r="XO1" s="145"/>
      <c r="XP1" s="145"/>
      <c r="XQ1" s="145"/>
      <c r="XR1" s="145"/>
      <c r="XS1" s="145"/>
      <c r="XT1" s="145"/>
      <c r="XU1" s="145"/>
      <c r="XV1" s="145"/>
      <c r="XW1" s="145"/>
      <c r="XX1" s="145"/>
      <c r="XY1" s="145"/>
      <c r="XZ1" s="145"/>
      <c r="YA1" s="145"/>
      <c r="YB1" s="145"/>
      <c r="YC1" s="145"/>
      <c r="YD1" s="145"/>
      <c r="YE1" s="145"/>
      <c r="YF1" s="145"/>
      <c r="YG1" s="145"/>
      <c r="YH1" s="145"/>
      <c r="YI1" s="145"/>
      <c r="YJ1" s="145"/>
      <c r="YK1" s="145"/>
      <c r="YL1" s="145"/>
      <c r="YM1" s="145"/>
      <c r="YN1" s="145"/>
      <c r="YO1" s="145"/>
      <c r="YP1" s="145"/>
      <c r="YQ1" s="145"/>
      <c r="YR1" s="145"/>
      <c r="YS1" s="145"/>
      <c r="YT1" s="145"/>
      <c r="YU1" s="145"/>
      <c r="YV1" s="145"/>
      <c r="YW1" s="145"/>
      <c r="YX1" s="145"/>
      <c r="YY1" s="145"/>
      <c r="YZ1" s="145"/>
      <c r="ZA1" s="145"/>
      <c r="ZB1" s="145"/>
      <c r="ZC1" s="145"/>
      <c r="ZD1" s="145"/>
      <c r="ZE1" s="145"/>
      <c r="ZF1" s="145"/>
      <c r="ZG1" s="145"/>
      <c r="ZH1" s="145"/>
      <c r="ZI1" s="145"/>
      <c r="ZJ1" s="145"/>
      <c r="ZK1" s="145"/>
      <c r="ZL1" s="145"/>
      <c r="ZM1" s="145"/>
      <c r="ZN1" s="145"/>
      <c r="ZO1" s="145"/>
      <c r="ZP1" s="145"/>
      <c r="ZQ1" s="145"/>
      <c r="ZR1" s="145"/>
      <c r="ZS1" s="145"/>
      <c r="ZT1" s="145"/>
      <c r="ZU1" s="145"/>
      <c r="ZV1" s="145"/>
      <c r="ZW1" s="145"/>
      <c r="ZX1" s="145"/>
      <c r="ZY1" s="145"/>
      <c r="ZZ1" s="145"/>
      <c r="AAA1" s="145"/>
      <c r="AAB1" s="145"/>
      <c r="AAC1" s="145"/>
      <c r="AAD1" s="145"/>
      <c r="AAE1" s="145"/>
      <c r="AAF1" s="145"/>
      <c r="AAG1" s="145"/>
    </row>
    <row r="2" spans="1:709" s="117" customFormat="1" ht="6.75" customHeight="1" thickBot="1" x14ac:dyDescent="0.3">
      <c r="B2" s="134"/>
      <c r="C2" s="135"/>
      <c r="D2" s="136"/>
      <c r="E2" s="136"/>
      <c r="F2" s="136"/>
      <c r="G2" s="137"/>
      <c r="H2" s="143"/>
      <c r="I2" s="143"/>
      <c r="J2" s="146"/>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40"/>
      <c r="AJ2" s="141"/>
      <c r="AK2" s="142"/>
      <c r="AL2" s="142"/>
      <c r="AM2" s="142"/>
      <c r="AN2" s="142"/>
      <c r="AO2" s="142"/>
      <c r="AP2" s="142"/>
      <c r="AQ2" s="142"/>
      <c r="AR2" s="142"/>
      <c r="AS2" s="137"/>
      <c r="AT2" s="137"/>
      <c r="AU2" s="143"/>
      <c r="AV2" s="137"/>
      <c r="AW2" s="143"/>
      <c r="AX2" s="137"/>
      <c r="AY2" s="137"/>
      <c r="AZ2" s="143"/>
      <c r="BA2" s="143"/>
      <c r="BB2" s="144"/>
      <c r="BC2" s="144"/>
      <c r="BD2" s="138"/>
      <c r="BE2" s="138"/>
      <c r="BF2" s="138"/>
      <c r="BG2" s="138"/>
      <c r="BH2" s="138"/>
      <c r="BI2" s="138"/>
      <c r="BJ2" s="140"/>
      <c r="BK2" s="242"/>
      <c r="BL2" s="242"/>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c r="TB2" s="145"/>
      <c r="TC2" s="145"/>
      <c r="TD2" s="145"/>
      <c r="TE2" s="145"/>
      <c r="TF2" s="145"/>
      <c r="TG2" s="145"/>
      <c r="TH2" s="145"/>
      <c r="TI2" s="145"/>
      <c r="TJ2" s="145"/>
      <c r="TK2" s="145"/>
      <c r="TL2" s="145"/>
      <c r="TM2" s="145"/>
      <c r="TN2" s="145"/>
      <c r="TO2" s="145"/>
      <c r="TP2" s="145"/>
      <c r="TQ2" s="145"/>
      <c r="TR2" s="145"/>
      <c r="TS2" s="145"/>
      <c r="TT2" s="145"/>
      <c r="TU2" s="145"/>
      <c r="TV2" s="145"/>
      <c r="TW2" s="145"/>
      <c r="TX2" s="145"/>
      <c r="TY2" s="145"/>
      <c r="TZ2" s="145"/>
      <c r="UA2" s="145"/>
      <c r="UB2" s="145"/>
      <c r="UC2" s="145"/>
      <c r="UD2" s="145"/>
      <c r="UE2" s="145"/>
      <c r="UF2" s="145"/>
      <c r="UG2" s="145"/>
      <c r="UH2" s="145"/>
      <c r="UI2" s="145"/>
      <c r="UJ2" s="145"/>
      <c r="UK2" s="145"/>
      <c r="UL2" s="145"/>
      <c r="UM2" s="145"/>
      <c r="UN2" s="145"/>
      <c r="UO2" s="145"/>
      <c r="UP2" s="145"/>
      <c r="UQ2" s="145"/>
      <c r="UR2" s="145"/>
      <c r="US2" s="145"/>
      <c r="UT2" s="145"/>
      <c r="UU2" s="145"/>
      <c r="UV2" s="145"/>
      <c r="UW2" s="145"/>
      <c r="UX2" s="145"/>
      <c r="UY2" s="145"/>
      <c r="UZ2" s="145"/>
      <c r="VA2" s="145"/>
      <c r="VB2" s="145"/>
      <c r="VC2" s="145"/>
      <c r="VD2" s="145"/>
      <c r="VE2" s="145"/>
      <c r="VF2" s="145"/>
      <c r="VG2" s="145"/>
      <c r="VH2" s="145"/>
      <c r="VI2" s="145"/>
      <c r="VJ2" s="145"/>
      <c r="VK2" s="145"/>
      <c r="VL2" s="145"/>
      <c r="VM2" s="145"/>
      <c r="VN2" s="145"/>
      <c r="VO2" s="145"/>
      <c r="VP2" s="145"/>
      <c r="VQ2" s="145"/>
      <c r="VR2" s="145"/>
      <c r="VS2" s="145"/>
      <c r="VT2" s="145"/>
      <c r="VU2" s="145"/>
      <c r="VV2" s="145"/>
      <c r="VW2" s="145"/>
      <c r="VX2" s="145"/>
      <c r="VY2" s="145"/>
      <c r="VZ2" s="145"/>
      <c r="WA2" s="145"/>
      <c r="WB2" s="145"/>
      <c r="WC2" s="145"/>
      <c r="WD2" s="145"/>
      <c r="WE2" s="145"/>
      <c r="WF2" s="145"/>
      <c r="WG2" s="145"/>
      <c r="WH2" s="145"/>
      <c r="WI2" s="145"/>
      <c r="WJ2" s="145"/>
      <c r="WK2" s="145"/>
      <c r="WL2" s="145"/>
      <c r="WM2" s="145"/>
      <c r="WN2" s="145"/>
      <c r="WO2" s="145"/>
      <c r="WP2" s="145"/>
      <c r="WQ2" s="145"/>
      <c r="WR2" s="145"/>
      <c r="WS2" s="145"/>
      <c r="WT2" s="145"/>
      <c r="WU2" s="145"/>
      <c r="WV2" s="145"/>
      <c r="WW2" s="145"/>
      <c r="WX2" s="145"/>
      <c r="WY2" s="145"/>
      <c r="WZ2" s="145"/>
      <c r="XA2" s="145"/>
      <c r="XB2" s="145"/>
      <c r="XC2" s="145"/>
      <c r="XD2" s="145"/>
      <c r="XE2" s="145"/>
      <c r="XF2" s="145"/>
      <c r="XG2" s="145"/>
      <c r="XH2" s="145"/>
      <c r="XI2" s="145"/>
      <c r="XJ2" s="145"/>
      <c r="XK2" s="145"/>
      <c r="XL2" s="145"/>
      <c r="XM2" s="145"/>
      <c r="XN2" s="145"/>
      <c r="XO2" s="145"/>
      <c r="XP2" s="145"/>
      <c r="XQ2" s="145"/>
      <c r="XR2" s="145"/>
      <c r="XS2" s="145"/>
      <c r="XT2" s="145"/>
      <c r="XU2" s="145"/>
      <c r="XV2" s="145"/>
      <c r="XW2" s="145"/>
      <c r="XX2" s="145"/>
      <c r="XY2" s="145"/>
      <c r="XZ2" s="145"/>
      <c r="YA2" s="145"/>
      <c r="YB2" s="145"/>
      <c r="YC2" s="145"/>
      <c r="YD2" s="145"/>
      <c r="YE2" s="145"/>
      <c r="YF2" s="145"/>
      <c r="YG2" s="145"/>
      <c r="YH2" s="145"/>
      <c r="YI2" s="145"/>
      <c r="YJ2" s="145"/>
      <c r="YK2" s="145"/>
      <c r="YL2" s="145"/>
      <c r="YM2" s="145"/>
      <c r="YN2" s="145"/>
      <c r="YO2" s="145"/>
      <c r="YP2" s="145"/>
      <c r="YQ2" s="145"/>
      <c r="YR2" s="145"/>
      <c r="YS2" s="145"/>
      <c r="YT2" s="145"/>
      <c r="YU2" s="145"/>
      <c r="YV2" s="145"/>
      <c r="YW2" s="145"/>
      <c r="YX2" s="145"/>
      <c r="YY2" s="145"/>
      <c r="YZ2" s="145"/>
      <c r="ZA2" s="145"/>
      <c r="ZB2" s="145"/>
      <c r="ZC2" s="145"/>
      <c r="ZD2" s="145"/>
      <c r="ZE2" s="145"/>
      <c r="ZF2" s="145"/>
      <c r="ZG2" s="145"/>
      <c r="ZH2" s="145"/>
      <c r="ZI2" s="145"/>
      <c r="ZJ2" s="145"/>
      <c r="ZK2" s="145"/>
      <c r="ZL2" s="145"/>
      <c r="ZM2" s="145"/>
      <c r="ZN2" s="145"/>
      <c r="ZO2" s="145"/>
      <c r="ZP2" s="145"/>
      <c r="ZQ2" s="145"/>
      <c r="ZR2" s="145"/>
      <c r="ZS2" s="145"/>
      <c r="ZT2" s="145"/>
      <c r="ZU2" s="145"/>
      <c r="ZV2" s="145"/>
      <c r="ZW2" s="145"/>
      <c r="ZX2" s="145"/>
      <c r="ZY2" s="145"/>
      <c r="ZZ2" s="145"/>
      <c r="AAA2" s="145"/>
      <c r="AAB2" s="145"/>
      <c r="AAC2" s="145"/>
      <c r="AAD2" s="145"/>
      <c r="AAE2" s="145"/>
      <c r="AAF2" s="145"/>
      <c r="AAG2" s="145"/>
    </row>
    <row r="3" spans="1:709" ht="20.25" customHeight="1" thickBot="1" x14ac:dyDescent="0.3">
      <c r="A3" s="145"/>
      <c r="B3" s="156" t="s">
        <v>123</v>
      </c>
      <c r="C3" s="157"/>
      <c r="D3" s="157"/>
      <c r="E3" s="157"/>
      <c r="F3" s="157"/>
      <c r="G3" s="157"/>
      <c r="H3" s="157"/>
      <c r="I3" s="157"/>
      <c r="J3" s="158"/>
      <c r="K3" s="159" t="s">
        <v>124</v>
      </c>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1"/>
      <c r="AZ3" s="162" t="s">
        <v>148</v>
      </c>
      <c r="BA3" s="162" t="s">
        <v>125</v>
      </c>
      <c r="BB3" s="244" t="s">
        <v>53</v>
      </c>
      <c r="BC3" s="245"/>
      <c r="BD3" s="245"/>
      <c r="BE3" s="245"/>
      <c r="BF3" s="245"/>
      <c r="BG3" s="245"/>
      <c r="BH3" s="245"/>
      <c r="BI3" s="245"/>
      <c r="BJ3" s="245"/>
      <c r="BK3" s="245"/>
      <c r="BL3" s="246"/>
    </row>
    <row r="4" spans="1:709" ht="19.5" customHeight="1" thickBot="1" x14ac:dyDescent="0.3">
      <c r="A4" s="145"/>
      <c r="B4" s="165" t="s">
        <v>54</v>
      </c>
      <c r="C4" s="168" t="s">
        <v>55</v>
      </c>
      <c r="D4" s="168" t="s">
        <v>2</v>
      </c>
      <c r="E4" s="182" t="s">
        <v>126</v>
      </c>
      <c r="F4" s="182" t="s">
        <v>127</v>
      </c>
      <c r="G4" s="184" t="s">
        <v>56</v>
      </c>
      <c r="H4" s="185"/>
      <c r="I4" s="186"/>
      <c r="J4" s="190" t="s">
        <v>11</v>
      </c>
      <c r="K4" s="193" t="s">
        <v>57</v>
      </c>
      <c r="L4" s="194"/>
      <c r="M4" s="194"/>
      <c r="N4" s="194"/>
      <c r="O4" s="194"/>
      <c r="P4" s="194"/>
      <c r="Q4" s="194"/>
      <c r="R4" s="194"/>
      <c r="S4" s="194"/>
      <c r="T4" s="194"/>
      <c r="U4" s="194"/>
      <c r="V4" s="194"/>
      <c r="W4" s="194"/>
      <c r="X4" s="194"/>
      <c r="Y4" s="194"/>
      <c r="Z4" s="194"/>
      <c r="AA4" s="194"/>
      <c r="AB4" s="194"/>
      <c r="AC4" s="194"/>
      <c r="AD4" s="194"/>
      <c r="AE4" s="194"/>
      <c r="AF4" s="194"/>
      <c r="AG4" s="194"/>
      <c r="AH4" s="195"/>
      <c r="AI4" s="171" t="s">
        <v>58</v>
      </c>
      <c r="AJ4" s="172"/>
      <c r="AK4" s="172"/>
      <c r="AL4" s="172"/>
      <c r="AM4" s="172"/>
      <c r="AN4" s="172"/>
      <c r="AO4" s="172"/>
      <c r="AP4" s="172"/>
      <c r="AQ4" s="172"/>
      <c r="AR4" s="172"/>
      <c r="AS4" s="172"/>
      <c r="AT4" s="172"/>
      <c r="AU4" s="172"/>
      <c r="AV4" s="172"/>
      <c r="AW4" s="172"/>
      <c r="AX4" s="172"/>
      <c r="AY4" s="173"/>
      <c r="AZ4" s="163"/>
      <c r="BA4" s="163"/>
      <c r="BB4" s="247"/>
      <c r="BC4" s="248"/>
      <c r="BD4" s="248"/>
      <c r="BE4" s="248"/>
      <c r="BF4" s="248"/>
      <c r="BG4" s="248"/>
      <c r="BH4" s="248"/>
      <c r="BI4" s="248"/>
      <c r="BJ4" s="248"/>
      <c r="BK4" s="248"/>
      <c r="BL4" s="249"/>
    </row>
    <row r="5" spans="1:709" ht="52.5" customHeight="1" thickBot="1" x14ac:dyDescent="0.3">
      <c r="A5" s="145"/>
      <c r="B5" s="166"/>
      <c r="C5" s="169"/>
      <c r="D5" s="169"/>
      <c r="E5" s="182"/>
      <c r="F5" s="182"/>
      <c r="G5" s="187"/>
      <c r="H5" s="188"/>
      <c r="I5" s="189"/>
      <c r="J5" s="191"/>
      <c r="K5" s="174" t="s">
        <v>59</v>
      </c>
      <c r="L5" s="175"/>
      <c r="M5" s="175"/>
      <c r="N5" s="175"/>
      <c r="O5" s="175"/>
      <c r="P5" s="175"/>
      <c r="Q5" s="175"/>
      <c r="R5" s="175"/>
      <c r="S5" s="175"/>
      <c r="T5" s="175"/>
      <c r="U5" s="175"/>
      <c r="V5" s="175"/>
      <c r="W5" s="175"/>
      <c r="X5" s="175"/>
      <c r="Y5" s="175"/>
      <c r="Z5" s="175"/>
      <c r="AA5" s="175"/>
      <c r="AB5" s="175"/>
      <c r="AC5" s="175"/>
      <c r="AD5" s="175"/>
      <c r="AE5" s="175"/>
      <c r="AF5" s="175"/>
      <c r="AG5" s="175"/>
      <c r="AH5" s="176"/>
      <c r="AI5" s="177" t="s">
        <v>60</v>
      </c>
      <c r="AJ5" s="178" t="s">
        <v>61</v>
      </c>
      <c r="AK5" s="61" t="s">
        <v>62</v>
      </c>
      <c r="AL5" s="61" t="s">
        <v>165</v>
      </c>
      <c r="AM5" s="61" t="s">
        <v>63</v>
      </c>
      <c r="AN5" s="61" t="s">
        <v>64</v>
      </c>
      <c r="AO5" s="61" t="s">
        <v>164</v>
      </c>
      <c r="AP5" s="61" t="s">
        <v>163</v>
      </c>
      <c r="AQ5" s="61" t="s">
        <v>65</v>
      </c>
      <c r="AR5" s="112" t="s">
        <v>158</v>
      </c>
      <c r="AS5" s="180" t="s">
        <v>128</v>
      </c>
      <c r="AT5" s="181"/>
      <c r="AU5" s="174" t="s">
        <v>66</v>
      </c>
      <c r="AV5" s="175"/>
      <c r="AW5" s="175"/>
      <c r="AX5" s="175"/>
      <c r="AY5" s="176"/>
      <c r="AZ5" s="163"/>
      <c r="BA5" s="163"/>
      <c r="BB5" s="250" t="s">
        <v>67</v>
      </c>
      <c r="BC5" s="251"/>
      <c r="BD5" s="251"/>
      <c r="BE5" s="251"/>
      <c r="BF5" s="251"/>
      <c r="BG5" s="251"/>
      <c r="BH5" s="252"/>
      <c r="BI5" s="253" t="s">
        <v>68</v>
      </c>
      <c r="BJ5" s="254"/>
      <c r="BK5" s="254"/>
      <c r="BL5" s="255"/>
    </row>
    <row r="6" spans="1:709" ht="56.25" customHeight="1" thickBot="1" x14ac:dyDescent="0.3">
      <c r="A6" s="145"/>
      <c r="B6" s="167"/>
      <c r="C6" s="170"/>
      <c r="D6" s="170"/>
      <c r="E6" s="183"/>
      <c r="F6" s="183"/>
      <c r="G6" s="62" t="s">
        <v>3</v>
      </c>
      <c r="H6" s="62" t="s">
        <v>129</v>
      </c>
      <c r="I6" s="62" t="s">
        <v>130</v>
      </c>
      <c r="J6" s="192"/>
      <c r="K6" s="63" t="s">
        <v>12</v>
      </c>
      <c r="L6" s="64" t="s">
        <v>131</v>
      </c>
      <c r="M6" s="113" t="s">
        <v>69</v>
      </c>
      <c r="N6" s="113" t="s">
        <v>70</v>
      </c>
      <c r="O6" s="113" t="s">
        <v>71</v>
      </c>
      <c r="P6" s="113" t="s">
        <v>72</v>
      </c>
      <c r="Q6" s="113" t="s">
        <v>73</v>
      </c>
      <c r="R6" s="113" t="s">
        <v>74</v>
      </c>
      <c r="S6" s="113" t="s">
        <v>75</v>
      </c>
      <c r="T6" s="113" t="s">
        <v>76</v>
      </c>
      <c r="U6" s="113" t="s">
        <v>77</v>
      </c>
      <c r="V6" s="113" t="s">
        <v>78</v>
      </c>
      <c r="W6" s="113" t="s">
        <v>79</v>
      </c>
      <c r="X6" s="113" t="s">
        <v>80</v>
      </c>
      <c r="Y6" s="113" t="s">
        <v>81</v>
      </c>
      <c r="Z6" s="113" t="s">
        <v>82</v>
      </c>
      <c r="AA6" s="113" t="s">
        <v>83</v>
      </c>
      <c r="AB6" s="113" t="s">
        <v>84</v>
      </c>
      <c r="AC6" s="113" t="s">
        <v>85</v>
      </c>
      <c r="AD6" s="113" t="s">
        <v>86</v>
      </c>
      <c r="AE6" s="114" t="s">
        <v>87</v>
      </c>
      <c r="AF6" s="64" t="s">
        <v>13</v>
      </c>
      <c r="AG6" s="64" t="s">
        <v>132</v>
      </c>
      <c r="AH6" s="65" t="s">
        <v>88</v>
      </c>
      <c r="AI6" s="167"/>
      <c r="AJ6" s="179"/>
      <c r="AK6" s="66">
        <v>15</v>
      </c>
      <c r="AL6" s="66">
        <v>5</v>
      </c>
      <c r="AM6" s="66">
        <v>15</v>
      </c>
      <c r="AN6" s="66">
        <v>10</v>
      </c>
      <c r="AO6" s="66">
        <v>15</v>
      </c>
      <c r="AP6" s="66">
        <v>10</v>
      </c>
      <c r="AQ6" s="66">
        <v>30</v>
      </c>
      <c r="AR6" s="66">
        <f>SUM(AK6:AQ6)</f>
        <v>100</v>
      </c>
      <c r="AS6" s="148" t="s">
        <v>12</v>
      </c>
      <c r="AT6" s="150" t="s">
        <v>13</v>
      </c>
      <c r="AU6" s="63" t="s">
        <v>12</v>
      </c>
      <c r="AV6" s="64" t="s">
        <v>133</v>
      </c>
      <c r="AW6" s="64" t="s">
        <v>13</v>
      </c>
      <c r="AX6" s="64" t="s">
        <v>134</v>
      </c>
      <c r="AY6" s="65" t="s">
        <v>88</v>
      </c>
      <c r="AZ6" s="164"/>
      <c r="BA6" s="243"/>
      <c r="BB6" s="155" t="s">
        <v>144</v>
      </c>
      <c r="BC6" s="151" t="s">
        <v>145</v>
      </c>
      <c r="BD6" s="149" t="s">
        <v>89</v>
      </c>
      <c r="BE6" s="152" t="s">
        <v>146</v>
      </c>
      <c r="BF6" s="152" t="s">
        <v>147</v>
      </c>
      <c r="BG6" s="152" t="s">
        <v>90</v>
      </c>
      <c r="BH6" s="152" t="s">
        <v>92</v>
      </c>
      <c r="BI6" s="153" t="s">
        <v>91</v>
      </c>
      <c r="BJ6" s="153" t="s">
        <v>89</v>
      </c>
      <c r="BK6" s="153" t="s">
        <v>5</v>
      </c>
      <c r="BL6" s="154" t="s">
        <v>92</v>
      </c>
    </row>
    <row r="7" spans="1:709" s="36" customFormat="1" ht="30" customHeight="1" x14ac:dyDescent="0.25">
      <c r="A7" s="145"/>
      <c r="B7" s="199" t="s">
        <v>293</v>
      </c>
      <c r="C7" s="202"/>
      <c r="D7" s="79" t="s">
        <v>175</v>
      </c>
      <c r="E7" s="80"/>
      <c r="F7" s="80"/>
      <c r="G7" s="205" t="s">
        <v>138</v>
      </c>
      <c r="H7" s="202" t="s">
        <v>176</v>
      </c>
      <c r="I7" s="208" t="s">
        <v>149</v>
      </c>
      <c r="J7" s="269" t="s">
        <v>121</v>
      </c>
      <c r="K7" s="270" t="s">
        <v>136</v>
      </c>
      <c r="L7" s="271">
        <v>1</v>
      </c>
      <c r="M7" s="196">
        <v>1</v>
      </c>
      <c r="N7" s="196">
        <v>0</v>
      </c>
      <c r="O7" s="196">
        <v>0</v>
      </c>
      <c r="P7" s="196">
        <v>0</v>
      </c>
      <c r="Q7" s="196">
        <v>1</v>
      </c>
      <c r="R7" s="196">
        <v>1</v>
      </c>
      <c r="S7" s="196">
        <v>1</v>
      </c>
      <c r="T7" s="196">
        <v>0</v>
      </c>
      <c r="U7" s="196">
        <v>1</v>
      </c>
      <c r="V7" s="196">
        <v>1</v>
      </c>
      <c r="W7" s="196">
        <v>1</v>
      </c>
      <c r="X7" s="196">
        <v>1</v>
      </c>
      <c r="Y7" s="196">
        <v>1</v>
      </c>
      <c r="Z7" s="196">
        <v>1</v>
      </c>
      <c r="AA7" s="196">
        <v>1</v>
      </c>
      <c r="AB7" s="196">
        <v>0</v>
      </c>
      <c r="AC7" s="196">
        <v>1</v>
      </c>
      <c r="AD7" s="196">
        <v>1</v>
      </c>
      <c r="AE7" s="223">
        <f>SUM(M7:AD7)</f>
        <v>13</v>
      </c>
      <c r="AF7" s="272" t="str">
        <f>IF($AE7&lt;6,"5. Moderado",IF($AE7&lt;12,"10. Mayor",IF($AE7&gt;11,"20. Catastrófico")))</f>
        <v>20. Catastrófico</v>
      </c>
      <c r="AG7" s="229">
        <v>20</v>
      </c>
      <c r="AH7" s="232" t="str">
        <f>IF(L7+AG7=0," ",IF(OR(AND(L7=2,AG7=5),AND(L7=1,AG7=5),AND(L7=1,AG7=10),AND(L7=2,AG7=1),AND(L7=3,AG7=1)),"Bajo",IF(OR(AND(L7=2,AG7=10),AND(L7=1,AG7=20),AND(L7=3,AG7=5),AND(L7=5,AG7=5),AND(L7=4,AG7=5)),"Moderado",IF(OR(AND(L7=5,AG7=10),AND(L7=4,AG7=10),AND(L7=3,AG7=10),AND(L7=2,AG7=20),AND(L7=4,AG7=2),AND(L7=4,AG7=3),AND(L7=5,AG7=1),AND(L7=5,AG7=2)),"Alto",IF(OR(AND(L7=5,AG7=20),AND(L7=4,AG7=20),AND(L7=3,AG7=20)),"Extremo","")))))</f>
        <v>Moderado</v>
      </c>
      <c r="AI7" s="94" t="s">
        <v>177</v>
      </c>
      <c r="AJ7" s="273" t="s">
        <v>7</v>
      </c>
      <c r="AK7" s="274">
        <v>0</v>
      </c>
      <c r="AL7" s="274">
        <v>5</v>
      </c>
      <c r="AM7" s="274">
        <v>0</v>
      </c>
      <c r="AN7" s="274">
        <v>10</v>
      </c>
      <c r="AO7" s="274">
        <v>15</v>
      </c>
      <c r="AP7" s="274">
        <v>10</v>
      </c>
      <c r="AQ7" s="274">
        <v>30</v>
      </c>
      <c r="AR7" s="83">
        <f t="shared" ref="AR7:AR9" si="0">SUM(AK7:AQ7)</f>
        <v>70</v>
      </c>
      <c r="AS7" s="275" t="s">
        <v>9</v>
      </c>
      <c r="AT7" s="276" t="s">
        <v>8</v>
      </c>
      <c r="AU7" s="270" t="s">
        <v>136</v>
      </c>
      <c r="AV7" s="271">
        <v>1</v>
      </c>
      <c r="AW7" s="271" t="s">
        <v>150</v>
      </c>
      <c r="AX7" s="271">
        <v>20</v>
      </c>
      <c r="AY7" s="220" t="str">
        <f>IF(AV7+AX7=0," ",IF(OR(AND(AV7=2,AX7=5),AND(AV7=1,AX7=5),AND(AV7=1,AX7=10),AND(AV7=2,AX7=1),AND(AV7=3,AX7=1)),"Bajo",IF(OR(AND(AV7=2,AX7=10),AND(AV7=1,AX7=20),AND(AV7=3,AX7=5),AND(AV7=5,AX7=5),AND(AV7=4,AX7=5)),"Moderado",IF(OR(AND(AV7=5,AX7=10),AND(AV7=4,AX7=10),AND(AV7=3,AX7=10),AND(AV7=2,AX7=20),AND(AV7=4,AX7=2),AND(AV7=4,AX7=3),AND(AV7=5,AX7=1),AND(AV7=5,AX7=2)),"Alto",IF(OR(AND(AV7=5,AX7=20),AND(AV7=4,AX7=20),AND(AV7=3,AX7=20)),"Extremo","")))))</f>
        <v>Moderado</v>
      </c>
      <c r="AZ7" s="277"/>
      <c r="BA7" s="277" t="s">
        <v>45</v>
      </c>
      <c r="BB7" s="278">
        <v>44085</v>
      </c>
      <c r="BC7" s="279">
        <v>44134</v>
      </c>
      <c r="BD7" s="280" t="s">
        <v>178</v>
      </c>
      <c r="BE7" s="280"/>
      <c r="BF7" s="280"/>
      <c r="BG7" s="280"/>
      <c r="BH7" s="101"/>
      <c r="BI7" s="100"/>
      <c r="BJ7" s="102"/>
      <c r="BK7" s="103"/>
      <c r="BL7" s="104"/>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row>
    <row r="8" spans="1:709" s="36" customFormat="1" ht="50.25" customHeight="1" x14ac:dyDescent="0.25">
      <c r="A8" s="145"/>
      <c r="B8" s="200"/>
      <c r="C8" s="203"/>
      <c r="D8" s="74" t="s">
        <v>179</v>
      </c>
      <c r="E8" s="67"/>
      <c r="F8" s="67"/>
      <c r="G8" s="206"/>
      <c r="H8" s="203"/>
      <c r="I8" s="209"/>
      <c r="J8" s="281"/>
      <c r="K8" s="282"/>
      <c r="L8" s="283"/>
      <c r="M8" s="197"/>
      <c r="N8" s="197"/>
      <c r="O8" s="197"/>
      <c r="P8" s="197"/>
      <c r="Q8" s="197"/>
      <c r="R8" s="197"/>
      <c r="S8" s="197"/>
      <c r="T8" s="197"/>
      <c r="U8" s="197"/>
      <c r="V8" s="197"/>
      <c r="W8" s="197"/>
      <c r="X8" s="197"/>
      <c r="Y8" s="197"/>
      <c r="Z8" s="197"/>
      <c r="AA8" s="197"/>
      <c r="AB8" s="197"/>
      <c r="AC8" s="197"/>
      <c r="AD8" s="197"/>
      <c r="AE8" s="224"/>
      <c r="AF8" s="284"/>
      <c r="AG8" s="230"/>
      <c r="AH8" s="233"/>
      <c r="AI8" s="75" t="s">
        <v>180</v>
      </c>
      <c r="AJ8" s="285" t="s">
        <v>7</v>
      </c>
      <c r="AK8" s="286">
        <v>15</v>
      </c>
      <c r="AL8" s="286">
        <v>5</v>
      </c>
      <c r="AM8" s="286">
        <v>0</v>
      </c>
      <c r="AN8" s="286">
        <v>10</v>
      </c>
      <c r="AO8" s="286">
        <v>15</v>
      </c>
      <c r="AP8" s="286">
        <v>10</v>
      </c>
      <c r="AQ8" s="286">
        <v>30</v>
      </c>
      <c r="AR8" s="69">
        <f t="shared" si="0"/>
        <v>85</v>
      </c>
      <c r="AS8" s="287"/>
      <c r="AT8" s="288"/>
      <c r="AU8" s="282"/>
      <c r="AV8" s="283"/>
      <c r="AW8" s="283"/>
      <c r="AX8" s="283"/>
      <c r="AY8" s="221"/>
      <c r="AZ8" s="289"/>
      <c r="BA8" s="289"/>
      <c r="BB8" s="290">
        <v>44085</v>
      </c>
      <c r="BC8" s="291">
        <v>44134</v>
      </c>
      <c r="BD8" s="292" t="s">
        <v>181</v>
      </c>
      <c r="BE8" s="292"/>
      <c r="BF8" s="292"/>
      <c r="BG8" s="292" t="s">
        <v>182</v>
      </c>
      <c r="BH8" s="35"/>
      <c r="BI8" s="34"/>
      <c r="BJ8" s="71"/>
      <c r="BK8" s="72"/>
      <c r="BL8" s="73"/>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row>
    <row r="9" spans="1:709" s="36" customFormat="1" ht="30" customHeight="1" x14ac:dyDescent="0.25">
      <c r="A9" s="145"/>
      <c r="B9" s="200"/>
      <c r="C9" s="203"/>
      <c r="D9" s="74" t="s">
        <v>183</v>
      </c>
      <c r="E9" s="67"/>
      <c r="F9" s="67"/>
      <c r="G9" s="206"/>
      <c r="H9" s="203"/>
      <c r="I9" s="209"/>
      <c r="J9" s="281"/>
      <c r="K9" s="282"/>
      <c r="L9" s="283"/>
      <c r="M9" s="197"/>
      <c r="N9" s="197"/>
      <c r="O9" s="197"/>
      <c r="P9" s="197"/>
      <c r="Q9" s="197"/>
      <c r="R9" s="197"/>
      <c r="S9" s="197"/>
      <c r="T9" s="197"/>
      <c r="U9" s="197"/>
      <c r="V9" s="197"/>
      <c r="W9" s="197"/>
      <c r="X9" s="197"/>
      <c r="Y9" s="197"/>
      <c r="Z9" s="197"/>
      <c r="AA9" s="197"/>
      <c r="AB9" s="197"/>
      <c r="AC9" s="197"/>
      <c r="AD9" s="197"/>
      <c r="AE9" s="224"/>
      <c r="AF9" s="284"/>
      <c r="AG9" s="230"/>
      <c r="AH9" s="233"/>
      <c r="AI9" s="75" t="s">
        <v>184</v>
      </c>
      <c r="AJ9" s="285" t="s">
        <v>7</v>
      </c>
      <c r="AK9" s="286">
        <v>15</v>
      </c>
      <c r="AL9" s="286">
        <v>5</v>
      </c>
      <c r="AM9" s="286">
        <v>5</v>
      </c>
      <c r="AN9" s="286">
        <v>10</v>
      </c>
      <c r="AO9" s="286">
        <v>15</v>
      </c>
      <c r="AP9" s="286">
        <v>10</v>
      </c>
      <c r="AQ9" s="286">
        <v>30</v>
      </c>
      <c r="AR9" s="69">
        <f t="shared" si="0"/>
        <v>90</v>
      </c>
      <c r="AS9" s="287"/>
      <c r="AT9" s="288"/>
      <c r="AU9" s="282"/>
      <c r="AV9" s="283"/>
      <c r="AW9" s="283"/>
      <c r="AX9" s="283"/>
      <c r="AY9" s="221"/>
      <c r="AZ9" s="289"/>
      <c r="BA9" s="289"/>
      <c r="BB9" s="293"/>
      <c r="BC9" s="294"/>
      <c r="BD9" s="295"/>
      <c r="BE9" s="292"/>
      <c r="BF9" s="292"/>
      <c r="BG9" s="292"/>
      <c r="BH9" s="35"/>
      <c r="BI9" s="34"/>
      <c r="BJ9" s="71"/>
      <c r="BK9" s="72"/>
      <c r="BL9" s="73"/>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row>
    <row r="10" spans="1:709" s="36" customFormat="1" ht="42.75" customHeight="1" thickBot="1" x14ac:dyDescent="0.3">
      <c r="A10" s="145"/>
      <c r="B10" s="200"/>
      <c r="C10" s="203"/>
      <c r="D10" s="74" t="s">
        <v>185</v>
      </c>
      <c r="E10" s="67"/>
      <c r="F10" s="67"/>
      <c r="G10" s="206"/>
      <c r="H10" s="203"/>
      <c r="I10" s="209"/>
      <c r="J10" s="281"/>
      <c r="K10" s="282"/>
      <c r="L10" s="283"/>
      <c r="M10" s="197"/>
      <c r="N10" s="197"/>
      <c r="O10" s="197"/>
      <c r="P10" s="197"/>
      <c r="Q10" s="197"/>
      <c r="R10" s="197"/>
      <c r="S10" s="197"/>
      <c r="T10" s="197"/>
      <c r="U10" s="197"/>
      <c r="V10" s="197"/>
      <c r="W10" s="197"/>
      <c r="X10" s="197"/>
      <c r="Y10" s="197"/>
      <c r="Z10" s="197"/>
      <c r="AA10" s="197"/>
      <c r="AB10" s="197"/>
      <c r="AC10" s="197"/>
      <c r="AD10" s="197"/>
      <c r="AE10" s="224"/>
      <c r="AF10" s="284"/>
      <c r="AG10" s="230"/>
      <c r="AH10" s="233"/>
      <c r="AI10" s="75"/>
      <c r="AJ10" s="285"/>
      <c r="AK10" s="286"/>
      <c r="AL10" s="286"/>
      <c r="AM10" s="286"/>
      <c r="AN10" s="286"/>
      <c r="AO10" s="286"/>
      <c r="AP10" s="286"/>
      <c r="AQ10" s="286"/>
      <c r="AR10" s="69"/>
      <c r="AS10" s="287"/>
      <c r="AT10" s="288"/>
      <c r="AU10" s="282"/>
      <c r="AV10" s="283"/>
      <c r="AW10" s="283"/>
      <c r="AX10" s="283"/>
      <c r="AY10" s="221"/>
      <c r="AZ10" s="289"/>
      <c r="BA10" s="289"/>
      <c r="BB10" s="296"/>
      <c r="BC10" s="294"/>
      <c r="BD10" s="295"/>
      <c r="BE10" s="292"/>
      <c r="BF10" s="292"/>
      <c r="BG10" s="292"/>
      <c r="BH10" s="106"/>
      <c r="BI10" s="105"/>
      <c r="BJ10" s="108"/>
      <c r="BK10" s="106"/>
      <c r="BL10" s="109"/>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row>
    <row r="11" spans="1:709" s="36" customFormat="1" ht="30" customHeight="1" x14ac:dyDescent="0.25">
      <c r="A11" s="145"/>
      <c r="B11" s="199" t="s">
        <v>294</v>
      </c>
      <c r="C11" s="202"/>
      <c r="D11" s="74" t="s">
        <v>186</v>
      </c>
      <c r="E11" s="80"/>
      <c r="F11" s="80"/>
      <c r="G11" s="205" t="s">
        <v>138</v>
      </c>
      <c r="H11" s="307" t="s">
        <v>187</v>
      </c>
      <c r="I11" s="208" t="s">
        <v>149</v>
      </c>
      <c r="J11" s="308" t="s">
        <v>119</v>
      </c>
      <c r="K11" s="270" t="s">
        <v>135</v>
      </c>
      <c r="L11" s="271">
        <v>3</v>
      </c>
      <c r="M11" s="196">
        <v>1</v>
      </c>
      <c r="N11" s="196">
        <v>1</v>
      </c>
      <c r="O11" s="196">
        <v>1</v>
      </c>
      <c r="P11" s="196">
        <v>1</v>
      </c>
      <c r="Q11" s="196">
        <v>1</v>
      </c>
      <c r="R11" s="196">
        <v>1</v>
      </c>
      <c r="S11" s="196">
        <v>1</v>
      </c>
      <c r="T11" s="196">
        <v>1</v>
      </c>
      <c r="U11" s="196">
        <v>1</v>
      </c>
      <c r="V11" s="196">
        <v>1</v>
      </c>
      <c r="W11" s="196">
        <v>1</v>
      </c>
      <c r="X11" s="196">
        <v>1</v>
      </c>
      <c r="Y11" s="196">
        <v>1</v>
      </c>
      <c r="Z11" s="196">
        <v>1</v>
      </c>
      <c r="AA11" s="196">
        <v>1</v>
      </c>
      <c r="AB11" s="196">
        <v>1</v>
      </c>
      <c r="AC11" s="196">
        <v>1</v>
      </c>
      <c r="AD11" s="196">
        <v>1</v>
      </c>
      <c r="AE11" s="223">
        <f>SUM(M11:AD11)</f>
        <v>18</v>
      </c>
      <c r="AF11" s="272" t="str">
        <f>IF($AE11&lt;6,"5. Moderado",IF($AE11&lt;12,"10. Mayor",IF($AE11&gt;11,"20. Catastrófico")))</f>
        <v>20. Catastrófico</v>
      </c>
      <c r="AG11" s="229">
        <v>20</v>
      </c>
      <c r="AH11" s="232" t="str">
        <f>IF(L11+AG11=0," ",IF(OR(AND(L11=2,AG11=5),AND(L11=1,AG11=5),AND(L11=1,AG11=10),AND(L11=2,AG11=1),AND(L11=3,AG11=1)),"Bajo",IF(OR(AND(L11=2,AG11=10),AND(L11=1,AG11=20),AND(L11=3,AG11=5),AND(L11=5,AG11=5),AND(L11=4,AG11=5)),"Moderado",IF(OR(AND(L11=5,AG11=10),AND(L11=4,AG11=10),AND(L11=3,AG11=10),AND(L11=2,AG11=20),AND(L11=4,AG11=2),AND(L11=4,AG11=3),AND(L11=5,AG11=1),AND(L11=5,AG11=2)),"Alto",IF(OR(AND(L11=5,AG11=20),AND(L11=4,AG11=20),AND(L11=3,AG11=20)),"Extremo","")))))</f>
        <v>Extremo</v>
      </c>
      <c r="AI11" s="94" t="s">
        <v>188</v>
      </c>
      <c r="AJ11" s="273" t="s">
        <v>7</v>
      </c>
      <c r="AK11" s="274">
        <v>15</v>
      </c>
      <c r="AL11" s="274">
        <v>5</v>
      </c>
      <c r="AM11" s="274">
        <v>0</v>
      </c>
      <c r="AN11" s="274">
        <v>10</v>
      </c>
      <c r="AO11" s="274">
        <v>15</v>
      </c>
      <c r="AP11" s="274">
        <v>10</v>
      </c>
      <c r="AQ11" s="274">
        <v>30</v>
      </c>
      <c r="AR11" s="83">
        <f t="shared" ref="AR11:AR36" si="1">SUM(AK11:AQ11)</f>
        <v>85</v>
      </c>
      <c r="AS11" s="275" t="s">
        <v>9</v>
      </c>
      <c r="AT11" s="276" t="s">
        <v>8</v>
      </c>
      <c r="AU11" s="270" t="s">
        <v>135</v>
      </c>
      <c r="AV11" s="271">
        <v>3</v>
      </c>
      <c r="AW11" s="271" t="s">
        <v>150</v>
      </c>
      <c r="AX11" s="271">
        <v>20</v>
      </c>
      <c r="AY11" s="220" t="str">
        <f>IF(AV11+AX11=0," ",IF(OR(AND(AV11=2,AX11=5),AND(AV11=1,AX11=5),AND(AV11=1,AX11=10),AND(AV11=2,AX11=1),AND(AV11=3,AX11=1)),"Bajo",IF(OR(AND(AV11=2,AX11=10),AND(AV11=1,AX11=20),AND(AV11=3,AX11=5),AND(AV11=5,AX11=5),AND(AV11=4,AX11=5)),"Moderado",IF(OR(AND(AV11=5,AX11=10),AND(AV11=4,AX11=10),AND(AV11=3,AX11=10),AND(AV11=2,AX11=20),AND(AV11=4,AX11=2),AND(AV11=4,AX11=3),AND(AV11=5,AX11=1),AND(AV11=5,AX11=2)),"Alto",IF(OR(AND(AV11=5,AX11=20),AND(AV11=4,AX11=20),AND(AV11=3,AX11=20)),"Extremo","")))))</f>
        <v>Extremo</v>
      </c>
      <c r="AZ11" s="277"/>
      <c r="BA11" s="309"/>
      <c r="BB11" s="279" t="s">
        <v>189</v>
      </c>
      <c r="BC11" s="279" t="s">
        <v>190</v>
      </c>
      <c r="BD11" s="280" t="s">
        <v>191</v>
      </c>
      <c r="BE11" s="280"/>
      <c r="BF11" s="280"/>
      <c r="BG11" s="280"/>
      <c r="BH11" s="101"/>
      <c r="BI11" s="100"/>
      <c r="BJ11" s="102"/>
      <c r="BK11" s="103"/>
      <c r="BL11" s="104"/>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row>
    <row r="12" spans="1:709" s="36" customFormat="1" ht="48" customHeight="1" x14ac:dyDescent="0.25">
      <c r="A12" s="145"/>
      <c r="B12" s="200"/>
      <c r="C12" s="203"/>
      <c r="D12" s="74" t="s">
        <v>192</v>
      </c>
      <c r="E12" s="67"/>
      <c r="F12" s="67"/>
      <c r="G12" s="206"/>
      <c r="H12" s="310"/>
      <c r="I12" s="209"/>
      <c r="J12" s="311"/>
      <c r="K12" s="282"/>
      <c r="L12" s="283"/>
      <c r="M12" s="197"/>
      <c r="N12" s="197"/>
      <c r="O12" s="197"/>
      <c r="P12" s="197"/>
      <c r="Q12" s="197"/>
      <c r="R12" s="197"/>
      <c r="S12" s="197"/>
      <c r="T12" s="197"/>
      <c r="U12" s="197"/>
      <c r="V12" s="197"/>
      <c r="W12" s="197"/>
      <c r="X12" s="197"/>
      <c r="Y12" s="197"/>
      <c r="Z12" s="197"/>
      <c r="AA12" s="197"/>
      <c r="AB12" s="197"/>
      <c r="AC12" s="197"/>
      <c r="AD12" s="197"/>
      <c r="AE12" s="224"/>
      <c r="AF12" s="284"/>
      <c r="AG12" s="230"/>
      <c r="AH12" s="233"/>
      <c r="AI12" s="75" t="s">
        <v>193</v>
      </c>
      <c r="AJ12" s="285" t="s">
        <v>7</v>
      </c>
      <c r="AK12" s="286">
        <v>15</v>
      </c>
      <c r="AL12" s="286">
        <v>5</v>
      </c>
      <c r="AM12" s="286">
        <v>0</v>
      </c>
      <c r="AN12" s="286">
        <v>10</v>
      </c>
      <c r="AO12" s="286">
        <v>15</v>
      </c>
      <c r="AP12" s="286">
        <v>10</v>
      </c>
      <c r="AQ12" s="286">
        <v>30</v>
      </c>
      <c r="AR12" s="69">
        <f t="shared" si="1"/>
        <v>85</v>
      </c>
      <c r="AS12" s="287"/>
      <c r="AT12" s="288"/>
      <c r="AU12" s="282"/>
      <c r="AV12" s="283"/>
      <c r="AW12" s="283"/>
      <c r="AX12" s="283"/>
      <c r="AY12" s="221"/>
      <c r="AZ12" s="289"/>
      <c r="BA12" s="312"/>
      <c r="BB12" s="291" t="s">
        <v>189</v>
      </c>
      <c r="BC12" s="291" t="s">
        <v>190</v>
      </c>
      <c r="BD12" s="292" t="s">
        <v>194</v>
      </c>
      <c r="BE12" s="292"/>
      <c r="BF12" s="292"/>
      <c r="BG12" s="292" t="s">
        <v>195</v>
      </c>
      <c r="BH12" s="303"/>
      <c r="BI12" s="302"/>
      <c r="BJ12" s="304"/>
      <c r="BK12" s="305"/>
      <c r="BL12" s="306"/>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row>
    <row r="13" spans="1:709" s="36" customFormat="1" ht="48" customHeight="1" x14ac:dyDescent="0.25">
      <c r="A13" s="145"/>
      <c r="B13" s="200"/>
      <c r="C13" s="203"/>
      <c r="D13" s="74" t="s">
        <v>196</v>
      </c>
      <c r="E13" s="67"/>
      <c r="F13" s="67"/>
      <c r="G13" s="206"/>
      <c r="H13" s="310"/>
      <c r="I13" s="209"/>
      <c r="J13" s="313" t="s">
        <v>197</v>
      </c>
      <c r="K13" s="282"/>
      <c r="L13" s="283"/>
      <c r="M13" s="197"/>
      <c r="N13" s="197"/>
      <c r="O13" s="197"/>
      <c r="P13" s="197"/>
      <c r="Q13" s="197"/>
      <c r="R13" s="197"/>
      <c r="S13" s="197"/>
      <c r="T13" s="197"/>
      <c r="U13" s="197"/>
      <c r="V13" s="197"/>
      <c r="W13" s="197"/>
      <c r="X13" s="197"/>
      <c r="Y13" s="197"/>
      <c r="Z13" s="197"/>
      <c r="AA13" s="197"/>
      <c r="AB13" s="197"/>
      <c r="AC13" s="197"/>
      <c r="AD13" s="197"/>
      <c r="AE13" s="224"/>
      <c r="AF13" s="284"/>
      <c r="AG13" s="230"/>
      <c r="AH13" s="233"/>
      <c r="AI13" s="75" t="s">
        <v>198</v>
      </c>
      <c r="AJ13" s="285" t="s">
        <v>7</v>
      </c>
      <c r="AK13" s="286">
        <v>15</v>
      </c>
      <c r="AL13" s="286">
        <v>5</v>
      </c>
      <c r="AM13" s="286">
        <v>0</v>
      </c>
      <c r="AN13" s="286">
        <v>10</v>
      </c>
      <c r="AO13" s="286">
        <v>15</v>
      </c>
      <c r="AP13" s="286">
        <v>10</v>
      </c>
      <c r="AQ13" s="286">
        <v>30</v>
      </c>
      <c r="AR13" s="69">
        <f t="shared" si="1"/>
        <v>85</v>
      </c>
      <c r="AS13" s="287"/>
      <c r="AT13" s="288"/>
      <c r="AU13" s="282"/>
      <c r="AV13" s="283"/>
      <c r="AW13" s="283"/>
      <c r="AX13" s="283"/>
      <c r="AY13" s="221"/>
      <c r="AZ13" s="289"/>
      <c r="BA13" s="312"/>
      <c r="BB13" s="291" t="s">
        <v>199</v>
      </c>
      <c r="BC13" s="291" t="s">
        <v>190</v>
      </c>
      <c r="BD13" s="292" t="s">
        <v>200</v>
      </c>
      <c r="BE13" s="292"/>
      <c r="BF13" s="292"/>
      <c r="BG13" s="292" t="s">
        <v>201</v>
      </c>
      <c r="BH13" s="35"/>
      <c r="BI13" s="34"/>
      <c r="BJ13" s="71"/>
      <c r="BK13" s="72"/>
      <c r="BL13" s="73"/>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row>
    <row r="14" spans="1:709" s="36" customFormat="1" ht="48" customHeight="1" x14ac:dyDescent="0.25">
      <c r="A14" s="145"/>
      <c r="B14" s="200"/>
      <c r="C14" s="203"/>
      <c r="D14" s="74" t="s">
        <v>202</v>
      </c>
      <c r="E14" s="67"/>
      <c r="F14" s="67"/>
      <c r="G14" s="206"/>
      <c r="H14" s="310"/>
      <c r="I14" s="209"/>
      <c r="J14" s="314"/>
      <c r="K14" s="282"/>
      <c r="L14" s="283"/>
      <c r="M14" s="197"/>
      <c r="N14" s="197"/>
      <c r="O14" s="197"/>
      <c r="P14" s="197"/>
      <c r="Q14" s="197"/>
      <c r="R14" s="197"/>
      <c r="S14" s="197"/>
      <c r="T14" s="197"/>
      <c r="U14" s="197"/>
      <c r="V14" s="197"/>
      <c r="W14" s="197"/>
      <c r="X14" s="197"/>
      <c r="Y14" s="197"/>
      <c r="Z14" s="197"/>
      <c r="AA14" s="197"/>
      <c r="AB14" s="197"/>
      <c r="AC14" s="197"/>
      <c r="AD14" s="197"/>
      <c r="AE14" s="224"/>
      <c r="AF14" s="284"/>
      <c r="AG14" s="230"/>
      <c r="AH14" s="233"/>
      <c r="AI14" s="75" t="s">
        <v>203</v>
      </c>
      <c r="AJ14" s="285" t="s">
        <v>7</v>
      </c>
      <c r="AK14" s="286">
        <v>15</v>
      </c>
      <c r="AL14" s="286">
        <v>5</v>
      </c>
      <c r="AM14" s="286">
        <v>0</v>
      </c>
      <c r="AN14" s="286">
        <v>10</v>
      </c>
      <c r="AO14" s="286">
        <v>0</v>
      </c>
      <c r="AP14" s="286">
        <v>0</v>
      </c>
      <c r="AQ14" s="286">
        <v>0</v>
      </c>
      <c r="AR14" s="69">
        <f t="shared" si="1"/>
        <v>30</v>
      </c>
      <c r="AS14" s="287"/>
      <c r="AT14" s="288"/>
      <c r="AU14" s="282"/>
      <c r="AV14" s="283"/>
      <c r="AW14" s="283"/>
      <c r="AX14" s="283"/>
      <c r="AY14" s="221"/>
      <c r="AZ14" s="289"/>
      <c r="BA14" s="312"/>
      <c r="BB14" s="291" t="s">
        <v>189</v>
      </c>
      <c r="BC14" s="291" t="s">
        <v>204</v>
      </c>
      <c r="BD14" s="292" t="s">
        <v>205</v>
      </c>
      <c r="BE14" s="292"/>
      <c r="BF14" s="292"/>
      <c r="BG14" s="292" t="s">
        <v>206</v>
      </c>
      <c r="BH14" s="35"/>
      <c r="BI14" s="34"/>
      <c r="BJ14" s="71"/>
      <c r="BK14" s="72"/>
      <c r="BL14" s="73"/>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c r="IX14" s="32"/>
      <c r="IY14" s="32"/>
      <c r="IZ14" s="32"/>
      <c r="JA14" s="32"/>
      <c r="JB14" s="32"/>
      <c r="JC14" s="32"/>
      <c r="JD14" s="32"/>
      <c r="JE14" s="32"/>
      <c r="JF14" s="32"/>
      <c r="JG14" s="32"/>
      <c r="JH14" s="32"/>
      <c r="JI14" s="32"/>
      <c r="JJ14" s="32"/>
      <c r="JK14" s="32"/>
      <c r="JL14" s="32"/>
      <c r="JM14" s="32"/>
      <c r="JN14" s="32"/>
      <c r="JO14" s="32"/>
      <c r="JP14" s="32"/>
      <c r="JQ14" s="32"/>
      <c r="JR14" s="32"/>
      <c r="JS14" s="32"/>
      <c r="JT14" s="32"/>
      <c r="JU14" s="32"/>
      <c r="JV14" s="32"/>
      <c r="JW14" s="32"/>
      <c r="JX14" s="32"/>
      <c r="JY14" s="32"/>
      <c r="JZ14" s="32"/>
      <c r="KA14" s="32"/>
      <c r="KB14" s="32"/>
      <c r="KC14" s="32"/>
      <c r="KD14" s="32"/>
      <c r="KE14" s="32"/>
      <c r="KF14" s="32"/>
      <c r="KG14" s="32"/>
      <c r="KH14" s="32"/>
      <c r="KI14" s="32"/>
      <c r="KJ14" s="32"/>
      <c r="KK14" s="32"/>
      <c r="KL14" s="32"/>
      <c r="KM14" s="32"/>
      <c r="KN14" s="32"/>
      <c r="KO14" s="32"/>
      <c r="KP14" s="32"/>
      <c r="KQ14" s="32"/>
      <c r="KR14" s="32"/>
      <c r="KS14" s="32"/>
      <c r="KT14" s="32"/>
      <c r="KU14" s="32"/>
      <c r="KV14" s="32"/>
      <c r="KW14" s="32"/>
      <c r="KX14" s="32"/>
      <c r="KY14" s="32"/>
      <c r="KZ14" s="32"/>
      <c r="LA14" s="32"/>
      <c r="LB14" s="32"/>
      <c r="LC14" s="32"/>
      <c r="LD14" s="32"/>
      <c r="LE14" s="32"/>
      <c r="LF14" s="32"/>
      <c r="LG14" s="32"/>
      <c r="LH14" s="32"/>
      <c r="LI14" s="32"/>
      <c r="LJ14" s="32"/>
      <c r="LK14" s="32"/>
      <c r="LL14" s="32"/>
      <c r="LM14" s="32"/>
      <c r="LN14" s="32"/>
      <c r="LO14" s="32"/>
      <c r="LP14" s="32"/>
      <c r="LQ14" s="32"/>
      <c r="LR14" s="32"/>
      <c r="LS14" s="32"/>
      <c r="LT14" s="32"/>
      <c r="LU14" s="32"/>
      <c r="LV14" s="32"/>
      <c r="LW14" s="32"/>
      <c r="LX14" s="32"/>
      <c r="LY14" s="32"/>
      <c r="LZ14" s="32"/>
      <c r="MA14" s="32"/>
      <c r="MB14" s="32"/>
      <c r="MC14" s="32"/>
      <c r="MD14" s="32"/>
      <c r="ME14" s="32"/>
      <c r="MF14" s="32"/>
      <c r="MG14" s="32"/>
      <c r="MH14" s="32"/>
      <c r="MI14" s="32"/>
      <c r="MJ14" s="32"/>
      <c r="MK14" s="32"/>
      <c r="ML14" s="32"/>
      <c r="MM14" s="32"/>
      <c r="MN14" s="32"/>
      <c r="MO14" s="32"/>
      <c r="MP14" s="32"/>
      <c r="MQ14" s="32"/>
      <c r="MR14" s="32"/>
      <c r="MS14" s="32"/>
      <c r="MT14" s="32"/>
      <c r="MU14" s="32"/>
      <c r="MV14" s="32"/>
      <c r="MW14" s="32"/>
      <c r="MX14" s="32"/>
      <c r="MY14" s="32"/>
      <c r="MZ14" s="32"/>
      <c r="NA14" s="32"/>
      <c r="NB14" s="32"/>
      <c r="NC14" s="32"/>
      <c r="ND14" s="32"/>
      <c r="NE14" s="32"/>
      <c r="NF14" s="32"/>
      <c r="NG14" s="32"/>
      <c r="NH14" s="32"/>
      <c r="NI14" s="32"/>
      <c r="NJ14" s="32"/>
      <c r="NK14" s="32"/>
      <c r="NL14" s="32"/>
      <c r="NM14" s="32"/>
      <c r="NN14" s="32"/>
      <c r="NO14" s="32"/>
      <c r="NP14" s="32"/>
      <c r="NQ14" s="32"/>
      <c r="NR14" s="32"/>
      <c r="NS14" s="32"/>
      <c r="NT14" s="32"/>
      <c r="NU14" s="32"/>
      <c r="NV14" s="32"/>
      <c r="NW14" s="32"/>
      <c r="NX14" s="32"/>
      <c r="NY14" s="32"/>
      <c r="NZ14" s="32"/>
      <c r="OA14" s="32"/>
      <c r="OB14" s="32"/>
      <c r="OC14" s="32"/>
      <c r="OD14" s="32"/>
      <c r="OE14" s="32"/>
      <c r="OF14" s="32"/>
      <c r="OG14" s="32"/>
      <c r="OH14" s="32"/>
      <c r="OI14" s="32"/>
      <c r="OJ14" s="32"/>
      <c r="OK14" s="32"/>
      <c r="OL14" s="32"/>
      <c r="OM14" s="32"/>
      <c r="ON14" s="32"/>
      <c r="OO14" s="32"/>
      <c r="OP14" s="32"/>
      <c r="OQ14" s="32"/>
      <c r="OR14" s="32"/>
      <c r="OS14" s="32"/>
      <c r="OT14" s="32"/>
      <c r="OU14" s="32"/>
      <c r="OV14" s="32"/>
      <c r="OW14" s="32"/>
      <c r="OX14" s="32"/>
      <c r="OY14" s="32"/>
      <c r="OZ14" s="32"/>
      <c r="PA14" s="32"/>
      <c r="PB14" s="32"/>
      <c r="PC14" s="32"/>
      <c r="PD14" s="32"/>
      <c r="PE14" s="32"/>
      <c r="PF14" s="32"/>
      <c r="PG14" s="32"/>
      <c r="PH14" s="32"/>
      <c r="PI14" s="32"/>
      <c r="PJ14" s="32"/>
      <c r="PK14" s="32"/>
      <c r="PL14" s="32"/>
      <c r="PM14" s="32"/>
      <c r="PN14" s="32"/>
      <c r="PO14" s="32"/>
      <c r="PP14" s="32"/>
      <c r="PQ14" s="32"/>
      <c r="PR14" s="32"/>
      <c r="PS14" s="32"/>
      <c r="PT14" s="32"/>
      <c r="PU14" s="32"/>
      <c r="PV14" s="32"/>
      <c r="PW14" s="32"/>
      <c r="PX14" s="32"/>
      <c r="PY14" s="32"/>
      <c r="PZ14" s="32"/>
      <c r="QA14" s="32"/>
      <c r="QB14" s="32"/>
      <c r="QC14" s="32"/>
      <c r="QD14" s="32"/>
      <c r="QE14" s="32"/>
      <c r="QF14" s="32"/>
      <c r="QG14" s="32"/>
      <c r="QH14" s="32"/>
      <c r="QI14" s="32"/>
      <c r="QJ14" s="32"/>
      <c r="QK14" s="32"/>
      <c r="QL14" s="32"/>
      <c r="QM14" s="32"/>
      <c r="QN14" s="32"/>
      <c r="QO14" s="32"/>
      <c r="QP14" s="32"/>
      <c r="QQ14" s="32"/>
      <c r="QR14" s="32"/>
      <c r="QS14" s="32"/>
      <c r="QT14" s="32"/>
      <c r="QU14" s="32"/>
      <c r="QV14" s="32"/>
      <c r="QW14" s="32"/>
      <c r="QX14" s="32"/>
      <c r="QY14" s="32"/>
      <c r="QZ14" s="32"/>
      <c r="RA14" s="32"/>
      <c r="RB14" s="32"/>
      <c r="RC14" s="32"/>
      <c r="RD14" s="32"/>
      <c r="RE14" s="32"/>
      <c r="RF14" s="32"/>
      <c r="RG14" s="32"/>
      <c r="RH14" s="32"/>
      <c r="RI14" s="32"/>
      <c r="RJ14" s="32"/>
      <c r="RK14" s="32"/>
      <c r="RL14" s="32"/>
      <c r="RM14" s="32"/>
      <c r="RN14" s="32"/>
      <c r="RO14" s="32"/>
      <c r="RP14" s="32"/>
      <c r="RQ14" s="32"/>
      <c r="RR14" s="32"/>
      <c r="RS14" s="32"/>
      <c r="RT14" s="32"/>
      <c r="RU14" s="32"/>
      <c r="RV14" s="32"/>
      <c r="RW14" s="32"/>
      <c r="RX14" s="32"/>
      <c r="RY14" s="32"/>
      <c r="RZ14" s="32"/>
      <c r="SA14" s="32"/>
      <c r="SB14" s="32"/>
      <c r="SC14" s="32"/>
      <c r="SD14" s="32"/>
      <c r="SE14" s="32"/>
      <c r="SF14" s="32"/>
      <c r="SG14" s="32"/>
      <c r="SH14" s="32"/>
      <c r="SI14" s="32"/>
      <c r="SJ14" s="32"/>
      <c r="SK14" s="32"/>
      <c r="SL14" s="32"/>
      <c r="SM14" s="32"/>
      <c r="SN14" s="32"/>
      <c r="SO14" s="32"/>
      <c r="SP14" s="32"/>
      <c r="SQ14" s="32"/>
      <c r="SR14" s="32"/>
      <c r="SS14" s="32"/>
      <c r="ST14" s="32"/>
      <c r="SU14" s="32"/>
      <c r="SV14" s="32"/>
      <c r="SW14" s="32"/>
      <c r="SX14" s="32"/>
      <c r="SY14" s="32"/>
      <c r="SZ14" s="32"/>
      <c r="TA14" s="32"/>
      <c r="TB14" s="32"/>
      <c r="TC14" s="32"/>
      <c r="TD14" s="32"/>
      <c r="TE14" s="32"/>
      <c r="TF14" s="32"/>
      <c r="TG14" s="32"/>
      <c r="TH14" s="32"/>
      <c r="TI14" s="32"/>
      <c r="TJ14" s="32"/>
      <c r="TK14" s="32"/>
      <c r="TL14" s="32"/>
      <c r="TM14" s="32"/>
      <c r="TN14" s="32"/>
      <c r="TO14" s="32"/>
      <c r="TP14" s="32"/>
      <c r="TQ14" s="32"/>
      <c r="TR14" s="32"/>
      <c r="TS14" s="32"/>
      <c r="TT14" s="32"/>
      <c r="TU14" s="32"/>
      <c r="TV14" s="32"/>
      <c r="TW14" s="32"/>
      <c r="TX14" s="32"/>
      <c r="TY14" s="32"/>
      <c r="TZ14" s="32"/>
      <c r="UA14" s="32"/>
      <c r="UB14" s="32"/>
      <c r="UC14" s="32"/>
      <c r="UD14" s="32"/>
      <c r="UE14" s="32"/>
      <c r="UF14" s="32"/>
      <c r="UG14" s="32"/>
      <c r="UH14" s="32"/>
      <c r="UI14" s="32"/>
      <c r="UJ14" s="32"/>
      <c r="UK14" s="32"/>
      <c r="UL14" s="32"/>
      <c r="UM14" s="32"/>
      <c r="UN14" s="32"/>
      <c r="UO14" s="32"/>
      <c r="UP14" s="32"/>
      <c r="UQ14" s="32"/>
      <c r="UR14" s="32"/>
      <c r="US14" s="32"/>
      <c r="UT14" s="32"/>
      <c r="UU14" s="32"/>
      <c r="UV14" s="32"/>
      <c r="UW14" s="32"/>
      <c r="UX14" s="32"/>
      <c r="UY14" s="32"/>
      <c r="UZ14" s="32"/>
      <c r="VA14" s="32"/>
      <c r="VB14" s="32"/>
      <c r="VC14" s="32"/>
      <c r="VD14" s="32"/>
      <c r="VE14" s="32"/>
      <c r="VF14" s="32"/>
      <c r="VG14" s="32"/>
      <c r="VH14" s="32"/>
      <c r="VI14" s="32"/>
      <c r="VJ14" s="32"/>
      <c r="VK14" s="32"/>
      <c r="VL14" s="32"/>
      <c r="VM14" s="32"/>
      <c r="VN14" s="32"/>
      <c r="VO14" s="32"/>
      <c r="VP14" s="32"/>
      <c r="VQ14" s="32"/>
      <c r="VR14" s="32"/>
      <c r="VS14" s="32"/>
      <c r="VT14" s="32"/>
      <c r="VU14" s="32"/>
      <c r="VV14" s="32"/>
      <c r="VW14" s="32"/>
      <c r="VX14" s="32"/>
      <c r="VY14" s="32"/>
      <c r="VZ14" s="32"/>
      <c r="WA14" s="32"/>
      <c r="WB14" s="32"/>
      <c r="WC14" s="32"/>
      <c r="WD14" s="32"/>
      <c r="WE14" s="32"/>
      <c r="WF14" s="32"/>
      <c r="WG14" s="32"/>
      <c r="WH14" s="32"/>
      <c r="WI14" s="32"/>
      <c r="WJ14" s="32"/>
      <c r="WK14" s="32"/>
      <c r="WL14" s="32"/>
      <c r="WM14" s="32"/>
      <c r="WN14" s="32"/>
      <c r="WO14" s="32"/>
      <c r="WP14" s="32"/>
      <c r="WQ14" s="32"/>
      <c r="WR14" s="32"/>
      <c r="WS14" s="32"/>
      <c r="WT14" s="32"/>
      <c r="WU14" s="32"/>
      <c r="WV14" s="32"/>
      <c r="WW14" s="32"/>
      <c r="WX14" s="32"/>
      <c r="WY14" s="32"/>
      <c r="WZ14" s="32"/>
      <c r="XA14" s="32"/>
      <c r="XB14" s="32"/>
      <c r="XC14" s="32"/>
      <c r="XD14" s="32"/>
      <c r="XE14" s="32"/>
      <c r="XF14" s="32"/>
      <c r="XG14" s="32"/>
      <c r="XH14" s="32"/>
      <c r="XI14" s="32"/>
      <c r="XJ14" s="32"/>
      <c r="XK14" s="32"/>
      <c r="XL14" s="32"/>
      <c r="XM14" s="32"/>
      <c r="XN14" s="32"/>
      <c r="XO14" s="32"/>
      <c r="XP14" s="32"/>
      <c r="XQ14" s="32"/>
      <c r="XR14" s="32"/>
      <c r="XS14" s="32"/>
      <c r="XT14" s="32"/>
      <c r="XU14" s="32"/>
      <c r="XV14" s="32"/>
      <c r="XW14" s="32"/>
      <c r="XX14" s="32"/>
      <c r="XY14" s="32"/>
      <c r="XZ14" s="32"/>
      <c r="YA14" s="32"/>
      <c r="YB14" s="32"/>
      <c r="YC14" s="32"/>
      <c r="YD14" s="32"/>
      <c r="YE14" s="32"/>
      <c r="YF14" s="32"/>
      <c r="YG14" s="32"/>
      <c r="YH14" s="32"/>
      <c r="YI14" s="32"/>
      <c r="YJ14" s="32"/>
      <c r="YK14" s="32"/>
      <c r="YL14" s="32"/>
      <c r="YM14" s="32"/>
      <c r="YN14" s="32"/>
      <c r="YO14" s="32"/>
      <c r="YP14" s="32"/>
      <c r="YQ14" s="32"/>
      <c r="YR14" s="32"/>
      <c r="YS14" s="32"/>
      <c r="YT14" s="32"/>
      <c r="YU14" s="32"/>
      <c r="YV14" s="32"/>
      <c r="YW14" s="32"/>
      <c r="YX14" s="32"/>
      <c r="YY14" s="32"/>
      <c r="YZ14" s="32"/>
      <c r="ZA14" s="32"/>
      <c r="ZB14" s="32"/>
      <c r="ZC14" s="32"/>
      <c r="ZD14" s="32"/>
      <c r="ZE14" s="32"/>
      <c r="ZF14" s="32"/>
      <c r="ZG14" s="32"/>
      <c r="ZH14" s="32"/>
      <c r="ZI14" s="32"/>
      <c r="ZJ14" s="32"/>
      <c r="ZK14" s="32"/>
      <c r="ZL14" s="32"/>
      <c r="ZM14" s="32"/>
      <c r="ZN14" s="32"/>
      <c r="ZO14" s="32"/>
      <c r="ZP14" s="32"/>
      <c r="ZQ14" s="32"/>
      <c r="ZR14" s="32"/>
      <c r="ZS14" s="32"/>
      <c r="ZT14" s="32"/>
      <c r="ZU14" s="32"/>
      <c r="ZV14" s="32"/>
      <c r="ZW14" s="32"/>
      <c r="ZX14" s="32"/>
      <c r="ZY14" s="32"/>
      <c r="ZZ14" s="32"/>
      <c r="AAA14" s="32"/>
      <c r="AAB14" s="32"/>
      <c r="AAC14" s="32"/>
      <c r="AAD14" s="32"/>
      <c r="AAE14" s="32"/>
      <c r="AAF14" s="32"/>
      <c r="AAG14" s="32"/>
    </row>
    <row r="15" spans="1:709" s="36" customFormat="1" ht="48" customHeight="1" thickBot="1" x14ac:dyDescent="0.3">
      <c r="A15" s="145"/>
      <c r="B15" s="200"/>
      <c r="C15" s="203"/>
      <c r="D15" s="315" t="s">
        <v>207</v>
      </c>
      <c r="E15" s="67"/>
      <c r="F15" s="67"/>
      <c r="G15" s="206"/>
      <c r="H15" s="310"/>
      <c r="I15" s="209"/>
      <c r="J15" s="314"/>
      <c r="K15" s="282"/>
      <c r="L15" s="283"/>
      <c r="M15" s="197"/>
      <c r="N15" s="197"/>
      <c r="O15" s="197"/>
      <c r="P15" s="197"/>
      <c r="Q15" s="197"/>
      <c r="R15" s="197"/>
      <c r="S15" s="197"/>
      <c r="T15" s="197"/>
      <c r="U15" s="197"/>
      <c r="V15" s="197"/>
      <c r="W15" s="197"/>
      <c r="X15" s="197"/>
      <c r="Y15" s="197"/>
      <c r="Z15" s="197"/>
      <c r="AA15" s="197"/>
      <c r="AB15" s="197"/>
      <c r="AC15" s="197"/>
      <c r="AD15" s="197"/>
      <c r="AE15" s="224"/>
      <c r="AF15" s="284"/>
      <c r="AG15" s="230"/>
      <c r="AH15" s="233"/>
      <c r="AI15" s="75"/>
      <c r="AJ15" s="285"/>
      <c r="AK15" s="286"/>
      <c r="AL15" s="286"/>
      <c r="AM15" s="286"/>
      <c r="AN15" s="286"/>
      <c r="AO15" s="286"/>
      <c r="AP15" s="286"/>
      <c r="AQ15" s="286"/>
      <c r="AR15" s="69">
        <f t="shared" si="1"/>
        <v>0</v>
      </c>
      <c r="AS15" s="287"/>
      <c r="AT15" s="288"/>
      <c r="AU15" s="282"/>
      <c r="AV15" s="283"/>
      <c r="AW15" s="283"/>
      <c r="AX15" s="283"/>
      <c r="AY15" s="221"/>
      <c r="AZ15" s="289"/>
      <c r="BA15" s="312"/>
      <c r="BB15" s="291" t="s">
        <v>208</v>
      </c>
      <c r="BC15" s="291" t="s">
        <v>190</v>
      </c>
      <c r="BD15" s="292" t="s">
        <v>209</v>
      </c>
      <c r="BE15" s="292"/>
      <c r="BF15" s="292"/>
      <c r="BG15" s="292" t="s">
        <v>210</v>
      </c>
      <c r="BH15" s="106"/>
      <c r="BI15" s="105"/>
      <c r="BJ15" s="108"/>
      <c r="BK15" s="106"/>
      <c r="BL15" s="109"/>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row>
    <row r="16" spans="1:709" s="32" customFormat="1" ht="30" customHeight="1" x14ac:dyDescent="0.25">
      <c r="A16" s="145"/>
      <c r="B16" s="199" t="s">
        <v>211</v>
      </c>
      <c r="C16" s="202"/>
      <c r="D16" s="79" t="s">
        <v>212</v>
      </c>
      <c r="E16" s="80"/>
      <c r="F16" s="80"/>
      <c r="G16" s="205" t="s">
        <v>138</v>
      </c>
      <c r="H16" s="202" t="s">
        <v>213</v>
      </c>
      <c r="I16" s="208" t="s">
        <v>149</v>
      </c>
      <c r="J16" s="269" t="s">
        <v>119</v>
      </c>
      <c r="K16" s="270" t="s">
        <v>137</v>
      </c>
      <c r="L16" s="271">
        <v>2</v>
      </c>
      <c r="M16" s="196">
        <v>1</v>
      </c>
      <c r="N16" s="196">
        <v>1</v>
      </c>
      <c r="O16" s="196">
        <v>1</v>
      </c>
      <c r="P16" s="196">
        <v>1</v>
      </c>
      <c r="Q16" s="196">
        <v>1</v>
      </c>
      <c r="R16" s="196">
        <v>1</v>
      </c>
      <c r="S16" s="196">
        <v>1</v>
      </c>
      <c r="T16" s="196">
        <v>1</v>
      </c>
      <c r="U16" s="196">
        <v>0</v>
      </c>
      <c r="V16" s="196">
        <v>1</v>
      </c>
      <c r="W16" s="196">
        <v>1</v>
      </c>
      <c r="X16" s="196">
        <v>1</v>
      </c>
      <c r="Y16" s="196">
        <v>1</v>
      </c>
      <c r="Z16" s="196">
        <v>1</v>
      </c>
      <c r="AA16" s="196">
        <v>1</v>
      </c>
      <c r="AB16" s="196">
        <v>0</v>
      </c>
      <c r="AC16" s="196">
        <v>1</v>
      </c>
      <c r="AD16" s="196">
        <v>1</v>
      </c>
      <c r="AE16" s="223">
        <f>SUM(M16:AD16)</f>
        <v>16</v>
      </c>
      <c r="AF16" s="272" t="str">
        <f>IF($AE16&lt;6,"5. Moderado",IF($AE16&lt;12,"10. Mayor",IF($AE16&gt;11,"20. Catastrófico")))</f>
        <v>20. Catastrófico</v>
      </c>
      <c r="AG16" s="229">
        <v>20</v>
      </c>
      <c r="AH16" s="232" t="str">
        <f>IF(L16+AG16=0," ",IF(OR(AND(L16=2,AG16=5),AND(L16=1,AG16=5),AND(L16=1,AG16=10),AND(L16=2,AG16=1),AND(L16=3,AG16=1)),"Bajo",IF(OR(AND(L16=2,AG16=10),AND(L16=1,AG16=20),AND(L16=3,AG16=5),AND(L16=5,AG16=5),AND(L16=4,AG16=5)),"Moderado",IF(OR(AND(L16=5,AG16=10),AND(L16=4,AG16=10),AND(L16=3,AG16=10),AND(L16=2,AG16=20),AND(L16=4,AG16=2),AND(L16=4,AG16=3),AND(L16=5,AG16=1),AND(L16=5,AG16=2)),"Alto",IF(OR(AND(L16=5,AG16=20),AND(L16=4,AG16=20),AND(L16=3,AG16=20)),"Extremo","")))))</f>
        <v>Alto</v>
      </c>
      <c r="AI16" s="94" t="s">
        <v>214</v>
      </c>
      <c r="AJ16" s="273" t="s">
        <v>7</v>
      </c>
      <c r="AK16" s="274">
        <v>15</v>
      </c>
      <c r="AL16" s="274">
        <v>5</v>
      </c>
      <c r="AM16" s="274">
        <v>0</v>
      </c>
      <c r="AN16" s="274">
        <v>10</v>
      </c>
      <c r="AO16" s="274">
        <v>15</v>
      </c>
      <c r="AP16" s="274">
        <v>10</v>
      </c>
      <c r="AQ16" s="274">
        <v>30</v>
      </c>
      <c r="AR16" s="83">
        <f t="shared" si="1"/>
        <v>85</v>
      </c>
      <c r="AS16" s="275" t="s">
        <v>9</v>
      </c>
      <c r="AT16" s="276" t="s">
        <v>8</v>
      </c>
      <c r="AU16" s="270" t="s">
        <v>135</v>
      </c>
      <c r="AV16" s="271">
        <v>3</v>
      </c>
      <c r="AW16" s="271" t="s">
        <v>156</v>
      </c>
      <c r="AX16" s="271">
        <v>10</v>
      </c>
      <c r="AY16" s="220" t="str">
        <f>IF(AV16+AX16=0," ",IF(OR(AND(AV16=2,AX16=5),AND(AV16=1,AX16=5),AND(AV16=1,AX16=10),AND(AV16=2,AX16=1),AND(AV16=3,AX16=1)),"Bajo",IF(OR(AND(AV16=2,AX16=10),AND(AV16=1,AX16=20),AND(AV16=3,AX16=5),AND(AV16=5,AX16=5),AND(AV16=4,AX16=5)),"Moderado",IF(OR(AND(AV16=5,AX16=10),AND(AV16=4,AX16=10),AND(AV16=3,AX16=10),AND(AV16=2,AX16=20),AND(AV16=4,AX16=2),AND(AV16=4,AX16=3),AND(AV16=5,AX16=1),AND(AV16=5,AX16=2)),"Alto",IF(OR(AND(AV16=5,AX16=20),AND(AV16=4,AX16=20),AND(AV16=3,AX16=20)),"Extremo","")))))</f>
        <v>Alto</v>
      </c>
      <c r="AZ16" s="277"/>
      <c r="BA16" s="309"/>
      <c r="BB16" s="279"/>
      <c r="BC16" s="279"/>
      <c r="BD16" s="280"/>
      <c r="BE16" s="280"/>
      <c r="BF16" s="280"/>
      <c r="BG16" s="280"/>
      <c r="BH16" s="101"/>
      <c r="BI16" s="100"/>
      <c r="BJ16" s="102"/>
      <c r="BK16" s="103"/>
      <c r="BL16" s="104"/>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row>
    <row r="17" spans="1:113" s="32" customFormat="1" ht="30" customHeight="1" x14ac:dyDescent="0.25">
      <c r="A17" s="145"/>
      <c r="B17" s="200"/>
      <c r="C17" s="203"/>
      <c r="D17" s="74" t="s">
        <v>215</v>
      </c>
      <c r="E17" s="67"/>
      <c r="F17" s="67"/>
      <c r="G17" s="206"/>
      <c r="H17" s="203"/>
      <c r="I17" s="209"/>
      <c r="J17" s="281"/>
      <c r="K17" s="282"/>
      <c r="L17" s="283"/>
      <c r="M17" s="197"/>
      <c r="N17" s="197"/>
      <c r="O17" s="197"/>
      <c r="P17" s="197"/>
      <c r="Q17" s="197"/>
      <c r="R17" s="197"/>
      <c r="S17" s="197"/>
      <c r="T17" s="197"/>
      <c r="U17" s="197"/>
      <c r="V17" s="197"/>
      <c r="W17" s="197"/>
      <c r="X17" s="197"/>
      <c r="Y17" s="197"/>
      <c r="Z17" s="197"/>
      <c r="AA17" s="197"/>
      <c r="AB17" s="197"/>
      <c r="AC17" s="197"/>
      <c r="AD17" s="197"/>
      <c r="AE17" s="224"/>
      <c r="AF17" s="284"/>
      <c r="AG17" s="230"/>
      <c r="AH17" s="233"/>
      <c r="AI17" s="75" t="s">
        <v>216</v>
      </c>
      <c r="AJ17" s="285" t="s">
        <v>38</v>
      </c>
      <c r="AK17" s="286">
        <v>15</v>
      </c>
      <c r="AL17" s="286">
        <v>5</v>
      </c>
      <c r="AM17" s="286">
        <v>0</v>
      </c>
      <c r="AN17" s="286">
        <v>10</v>
      </c>
      <c r="AO17" s="286">
        <v>15</v>
      </c>
      <c r="AP17" s="286">
        <v>10</v>
      </c>
      <c r="AQ17" s="286">
        <v>30</v>
      </c>
      <c r="AR17" s="69">
        <f t="shared" si="1"/>
        <v>85</v>
      </c>
      <c r="AS17" s="287"/>
      <c r="AT17" s="288"/>
      <c r="AU17" s="282"/>
      <c r="AV17" s="283"/>
      <c r="AW17" s="283"/>
      <c r="AX17" s="283"/>
      <c r="AY17" s="221"/>
      <c r="AZ17" s="289"/>
      <c r="BA17" s="312"/>
      <c r="BB17" s="291"/>
      <c r="BC17" s="291"/>
      <c r="BD17" s="292"/>
      <c r="BE17" s="292"/>
      <c r="BF17" s="292"/>
      <c r="BG17" s="292"/>
      <c r="BH17" s="35"/>
      <c r="BI17" s="34"/>
      <c r="BJ17" s="71"/>
      <c r="BK17" s="72"/>
      <c r="BL17" s="73"/>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row>
    <row r="18" spans="1:113" s="32" customFormat="1" ht="30" customHeight="1" thickBot="1" x14ac:dyDescent="0.3">
      <c r="A18" s="145"/>
      <c r="B18" s="200"/>
      <c r="C18" s="203"/>
      <c r="D18" s="74" t="s">
        <v>217</v>
      </c>
      <c r="E18" s="67"/>
      <c r="F18" s="67"/>
      <c r="G18" s="206"/>
      <c r="H18" s="203"/>
      <c r="I18" s="209"/>
      <c r="J18" s="281"/>
      <c r="K18" s="282"/>
      <c r="L18" s="283"/>
      <c r="M18" s="197"/>
      <c r="N18" s="197"/>
      <c r="O18" s="197"/>
      <c r="P18" s="197"/>
      <c r="Q18" s="197"/>
      <c r="R18" s="197"/>
      <c r="S18" s="197"/>
      <c r="T18" s="197"/>
      <c r="U18" s="197"/>
      <c r="V18" s="197"/>
      <c r="W18" s="197"/>
      <c r="X18" s="197"/>
      <c r="Y18" s="197"/>
      <c r="Z18" s="197"/>
      <c r="AA18" s="197"/>
      <c r="AB18" s="197"/>
      <c r="AC18" s="197"/>
      <c r="AD18" s="197"/>
      <c r="AE18" s="224"/>
      <c r="AF18" s="284"/>
      <c r="AG18" s="230"/>
      <c r="AH18" s="233"/>
      <c r="AI18" s="75" t="s">
        <v>218</v>
      </c>
      <c r="AJ18" s="285" t="s">
        <v>10</v>
      </c>
      <c r="AK18" s="286">
        <v>15</v>
      </c>
      <c r="AL18" s="286">
        <v>5</v>
      </c>
      <c r="AM18" s="286">
        <v>0</v>
      </c>
      <c r="AN18" s="286">
        <v>10</v>
      </c>
      <c r="AO18" s="286">
        <v>0</v>
      </c>
      <c r="AP18" s="286">
        <v>0</v>
      </c>
      <c r="AQ18" s="286">
        <v>0</v>
      </c>
      <c r="AR18" s="69">
        <f t="shared" si="1"/>
        <v>30</v>
      </c>
      <c r="AS18" s="287"/>
      <c r="AT18" s="288"/>
      <c r="AU18" s="282"/>
      <c r="AV18" s="283"/>
      <c r="AW18" s="283"/>
      <c r="AX18" s="283"/>
      <c r="AY18" s="221"/>
      <c r="AZ18" s="289"/>
      <c r="BA18" s="312"/>
      <c r="BB18" s="291"/>
      <c r="BC18" s="291"/>
      <c r="BD18" s="292"/>
      <c r="BE18" s="292"/>
      <c r="BF18" s="292"/>
      <c r="BG18" s="292"/>
      <c r="BH18" s="35"/>
      <c r="BI18" s="34"/>
      <c r="BJ18" s="71"/>
      <c r="BK18" s="72"/>
      <c r="BL18" s="73"/>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c r="DC18" s="145"/>
      <c r="DD18" s="145"/>
      <c r="DE18" s="145"/>
      <c r="DF18" s="145"/>
      <c r="DG18" s="145"/>
      <c r="DH18" s="145"/>
      <c r="DI18" s="145"/>
    </row>
    <row r="19" spans="1:113" s="32" customFormat="1" ht="30" customHeight="1" x14ac:dyDescent="0.25">
      <c r="A19" s="145"/>
      <c r="B19" s="199" t="s">
        <v>211</v>
      </c>
      <c r="C19" s="202"/>
      <c r="D19" s="79" t="s">
        <v>219</v>
      </c>
      <c r="E19" s="80"/>
      <c r="F19" s="80"/>
      <c r="G19" s="205" t="s">
        <v>139</v>
      </c>
      <c r="H19" s="202" t="s">
        <v>220</v>
      </c>
      <c r="I19" s="208" t="s">
        <v>149</v>
      </c>
      <c r="J19" s="269" t="s">
        <v>119</v>
      </c>
      <c r="K19" s="270" t="s">
        <v>143</v>
      </c>
      <c r="L19" s="271">
        <v>4</v>
      </c>
      <c r="M19" s="196">
        <v>1</v>
      </c>
      <c r="N19" s="196">
        <v>1</v>
      </c>
      <c r="O19" s="196">
        <v>1</v>
      </c>
      <c r="P19" s="196">
        <v>0</v>
      </c>
      <c r="Q19" s="196">
        <v>1</v>
      </c>
      <c r="R19" s="196">
        <v>0</v>
      </c>
      <c r="S19" s="196">
        <v>1</v>
      </c>
      <c r="T19" s="196">
        <v>0</v>
      </c>
      <c r="U19" s="196">
        <v>0</v>
      </c>
      <c r="V19" s="196">
        <v>1</v>
      </c>
      <c r="W19" s="196">
        <v>1</v>
      </c>
      <c r="X19" s="196">
        <v>1</v>
      </c>
      <c r="Y19" s="196">
        <v>1</v>
      </c>
      <c r="Z19" s="196">
        <v>0</v>
      </c>
      <c r="AA19" s="196">
        <v>1</v>
      </c>
      <c r="AB19" s="196">
        <v>0</v>
      </c>
      <c r="AC19" s="196">
        <v>0</v>
      </c>
      <c r="AD19" s="196">
        <v>0</v>
      </c>
      <c r="AE19" s="223">
        <f>SUM(M19:AD19)</f>
        <v>10</v>
      </c>
      <c r="AF19" s="272" t="str">
        <f>IF($AE19&lt;6,"5. Moderado",IF($AE19&lt;12,"10. Mayor",IF($AE19&gt;11,"20. Catastrófico")))</f>
        <v>10. Mayor</v>
      </c>
      <c r="AG19" s="229">
        <v>10</v>
      </c>
      <c r="AH19" s="232" t="str">
        <f>IF(L19+AG19=0," ",IF(OR(AND(L19=2,AG19=5),AND(L19=1,AG19=5),AND(L19=1,AG19=10),AND(L19=2,AG19=1),AND(L19=3,AG19=1)),"Bajo",IF(OR(AND(L19=2,AG19=10),AND(L19=1,AG19=20),AND(L19=3,AG19=5),AND(L19=5,AG19=5),AND(L19=4,AG19=5)),"Moderado",IF(OR(AND(L19=5,AG19=10),AND(L19=4,AG19=10),AND(L19=3,AG19=10),AND(L19=2,AG19=20),AND(L19=4,AG19=2),AND(L19=4,AG19=3),AND(L19=5,AG19=1),AND(L19=5,AG19=2)),"Alto",IF(OR(AND(L19=5,AG19=20),AND(L19=4,AG19=20),AND(L19=3,AG19=20)),"Extremo","")))))</f>
        <v>Alto</v>
      </c>
      <c r="AI19" s="94" t="s">
        <v>221</v>
      </c>
      <c r="AJ19" s="273" t="s">
        <v>7</v>
      </c>
      <c r="AK19" s="274">
        <v>15</v>
      </c>
      <c r="AL19" s="274">
        <v>5</v>
      </c>
      <c r="AM19" s="274">
        <v>0</v>
      </c>
      <c r="AN19" s="274">
        <v>10</v>
      </c>
      <c r="AO19" s="274">
        <v>15</v>
      </c>
      <c r="AP19" s="274">
        <v>10</v>
      </c>
      <c r="AQ19" s="274">
        <v>30</v>
      </c>
      <c r="AR19" s="83">
        <f t="shared" si="1"/>
        <v>85</v>
      </c>
      <c r="AS19" s="275" t="s">
        <v>9</v>
      </c>
      <c r="AT19" s="276" t="s">
        <v>8</v>
      </c>
      <c r="AU19" s="270" t="s">
        <v>136</v>
      </c>
      <c r="AV19" s="271">
        <v>1</v>
      </c>
      <c r="AW19" s="271" t="s">
        <v>150</v>
      </c>
      <c r="AX19" s="271">
        <v>20</v>
      </c>
      <c r="AY19" s="220" t="str">
        <f>IF(AV19+AX19=0," ",IF(OR(AND(AV19=2,AX19=5),AND(AV19=1,AX19=5),AND(AV19=1,AX19=10),AND(AV19=2,AX19=1),AND(AV19=3,AX19=1)),"Bajo",IF(OR(AND(AV19=2,AX19=10),AND(AV19=1,AX19=20),AND(AV19=3,AX19=5),AND(AV19=5,AX19=5),AND(AV19=4,AX19=5)),"Moderado",IF(OR(AND(AV19=5,AX19=10),AND(AV19=4,AX19=10),AND(AV19=3,AX19=10),AND(AV19=2,AX19=20),AND(AV19=4,AX19=2),AND(AV19=4,AX19=3),AND(AV19=5,AX19=1),AND(AV19=5,AX19=2)),"Alto",IF(OR(AND(AV19=5,AX19=20),AND(AV19=4,AX19=20),AND(AV19=3,AX19=20)),"Extremo","")))))</f>
        <v>Moderado</v>
      </c>
      <c r="AZ19" s="277"/>
      <c r="BA19" s="309"/>
      <c r="BB19" s="279"/>
      <c r="BC19" s="279"/>
      <c r="BD19" s="280"/>
      <c r="BE19" s="280"/>
      <c r="BF19" s="280"/>
      <c r="BG19" s="280"/>
      <c r="BH19" s="101"/>
      <c r="BI19" s="100"/>
      <c r="BJ19" s="102"/>
      <c r="BK19" s="103"/>
      <c r="BL19" s="104"/>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c r="DC19" s="145"/>
      <c r="DD19" s="145"/>
      <c r="DE19" s="145"/>
      <c r="DF19" s="145"/>
      <c r="DG19" s="145"/>
      <c r="DH19" s="145"/>
      <c r="DI19" s="145"/>
    </row>
    <row r="20" spans="1:113" s="32" customFormat="1" ht="30" customHeight="1" x14ac:dyDescent="0.25">
      <c r="A20" s="145"/>
      <c r="B20" s="200"/>
      <c r="C20" s="203"/>
      <c r="D20" s="74" t="s">
        <v>222</v>
      </c>
      <c r="E20" s="67"/>
      <c r="F20" s="67"/>
      <c r="G20" s="206"/>
      <c r="H20" s="203"/>
      <c r="I20" s="209"/>
      <c r="J20" s="281"/>
      <c r="K20" s="282"/>
      <c r="L20" s="283"/>
      <c r="M20" s="197"/>
      <c r="N20" s="197"/>
      <c r="O20" s="197"/>
      <c r="P20" s="197"/>
      <c r="Q20" s="197"/>
      <c r="R20" s="197"/>
      <c r="S20" s="197"/>
      <c r="T20" s="197"/>
      <c r="U20" s="197"/>
      <c r="V20" s="197"/>
      <c r="W20" s="197"/>
      <c r="X20" s="197"/>
      <c r="Y20" s="197"/>
      <c r="Z20" s="197"/>
      <c r="AA20" s="197"/>
      <c r="AB20" s="197"/>
      <c r="AC20" s="197"/>
      <c r="AD20" s="197"/>
      <c r="AE20" s="224"/>
      <c r="AF20" s="284"/>
      <c r="AG20" s="230"/>
      <c r="AH20" s="233"/>
      <c r="AI20" s="75" t="s">
        <v>223</v>
      </c>
      <c r="AJ20" s="285" t="s">
        <v>7</v>
      </c>
      <c r="AK20" s="286">
        <v>15</v>
      </c>
      <c r="AL20" s="286">
        <v>5</v>
      </c>
      <c r="AM20" s="286">
        <v>0</v>
      </c>
      <c r="AN20" s="286">
        <v>10</v>
      </c>
      <c r="AO20" s="286">
        <v>15</v>
      </c>
      <c r="AP20" s="286">
        <v>10</v>
      </c>
      <c r="AQ20" s="286">
        <v>30</v>
      </c>
      <c r="AR20" s="69">
        <f t="shared" si="1"/>
        <v>85</v>
      </c>
      <c r="AS20" s="287"/>
      <c r="AT20" s="288"/>
      <c r="AU20" s="282"/>
      <c r="AV20" s="283"/>
      <c r="AW20" s="283"/>
      <c r="AX20" s="283"/>
      <c r="AY20" s="221"/>
      <c r="AZ20" s="289"/>
      <c r="BA20" s="312"/>
      <c r="BB20" s="291"/>
      <c r="BC20" s="291"/>
      <c r="BD20" s="292"/>
      <c r="BE20" s="292"/>
      <c r="BF20" s="292"/>
      <c r="BG20" s="292"/>
      <c r="BH20" s="303"/>
      <c r="BI20" s="302"/>
      <c r="BJ20" s="304"/>
      <c r="BK20" s="305"/>
      <c r="BL20" s="306"/>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c r="DC20" s="145"/>
      <c r="DD20" s="145"/>
      <c r="DE20" s="145"/>
      <c r="DF20" s="145"/>
      <c r="DG20" s="145"/>
      <c r="DH20" s="145"/>
      <c r="DI20" s="145"/>
    </row>
    <row r="21" spans="1:113" s="32" customFormat="1" ht="30" customHeight="1" x14ac:dyDescent="0.25">
      <c r="A21" s="145"/>
      <c r="B21" s="200"/>
      <c r="C21" s="203"/>
      <c r="D21" s="74" t="s">
        <v>224</v>
      </c>
      <c r="E21" s="67"/>
      <c r="F21" s="67"/>
      <c r="G21" s="206"/>
      <c r="H21" s="203"/>
      <c r="I21" s="209"/>
      <c r="J21" s="281"/>
      <c r="K21" s="282"/>
      <c r="L21" s="283"/>
      <c r="M21" s="197"/>
      <c r="N21" s="197"/>
      <c r="O21" s="197"/>
      <c r="P21" s="197"/>
      <c r="Q21" s="197"/>
      <c r="R21" s="197"/>
      <c r="S21" s="197"/>
      <c r="T21" s="197"/>
      <c r="U21" s="197"/>
      <c r="V21" s="197"/>
      <c r="W21" s="197"/>
      <c r="X21" s="197"/>
      <c r="Y21" s="197"/>
      <c r="Z21" s="197"/>
      <c r="AA21" s="197"/>
      <c r="AB21" s="197"/>
      <c r="AC21" s="197"/>
      <c r="AD21" s="197"/>
      <c r="AE21" s="224"/>
      <c r="AF21" s="284"/>
      <c r="AG21" s="230"/>
      <c r="AH21" s="233"/>
      <c r="AI21" s="75" t="s">
        <v>225</v>
      </c>
      <c r="AJ21" s="285" t="s">
        <v>7</v>
      </c>
      <c r="AK21" s="286">
        <v>15</v>
      </c>
      <c r="AL21" s="286">
        <v>5</v>
      </c>
      <c r="AM21" s="286">
        <v>0</v>
      </c>
      <c r="AN21" s="286">
        <v>10</v>
      </c>
      <c r="AO21" s="286">
        <v>15</v>
      </c>
      <c r="AP21" s="286">
        <v>10</v>
      </c>
      <c r="AQ21" s="286">
        <v>30</v>
      </c>
      <c r="AR21" s="69">
        <f t="shared" si="1"/>
        <v>85</v>
      </c>
      <c r="AS21" s="287"/>
      <c r="AT21" s="288"/>
      <c r="AU21" s="282"/>
      <c r="AV21" s="283"/>
      <c r="AW21" s="283"/>
      <c r="AX21" s="283"/>
      <c r="AY21" s="221"/>
      <c r="AZ21" s="289"/>
      <c r="BA21" s="312"/>
      <c r="BB21" s="291"/>
      <c r="BC21" s="291"/>
      <c r="BD21" s="292"/>
      <c r="BE21" s="292"/>
      <c r="BF21" s="292"/>
      <c r="BG21" s="292"/>
      <c r="BH21" s="303"/>
      <c r="BI21" s="302"/>
      <c r="BJ21" s="304"/>
      <c r="BK21" s="305"/>
      <c r="BL21" s="306"/>
      <c r="BM21" s="145"/>
      <c r="BN21" s="145"/>
      <c r="BO21" s="145"/>
      <c r="BP21" s="145"/>
      <c r="BQ21" s="145"/>
      <c r="BR21" s="145"/>
      <c r="BS21" s="145"/>
      <c r="BT21" s="145"/>
      <c r="BU21" s="145"/>
      <c r="BV21" s="145"/>
      <c r="BW21" s="145"/>
      <c r="BX21" s="145"/>
      <c r="BY21" s="145"/>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row>
    <row r="22" spans="1:113" s="32" customFormat="1" ht="30" customHeight="1" x14ac:dyDescent="0.25">
      <c r="A22" s="145"/>
      <c r="B22" s="200"/>
      <c r="C22" s="203"/>
      <c r="D22" s="74" t="s">
        <v>226</v>
      </c>
      <c r="E22" s="67"/>
      <c r="F22" s="67"/>
      <c r="G22" s="206"/>
      <c r="H22" s="203"/>
      <c r="I22" s="209"/>
      <c r="J22" s="281"/>
      <c r="K22" s="282"/>
      <c r="L22" s="283"/>
      <c r="M22" s="197"/>
      <c r="N22" s="197"/>
      <c r="O22" s="197"/>
      <c r="P22" s="197"/>
      <c r="Q22" s="197"/>
      <c r="R22" s="197"/>
      <c r="S22" s="197"/>
      <c r="T22" s="197"/>
      <c r="U22" s="197"/>
      <c r="V22" s="197"/>
      <c r="W22" s="197"/>
      <c r="X22" s="197"/>
      <c r="Y22" s="197"/>
      <c r="Z22" s="197"/>
      <c r="AA22" s="197"/>
      <c r="AB22" s="197"/>
      <c r="AC22" s="197"/>
      <c r="AD22" s="197"/>
      <c r="AE22" s="224"/>
      <c r="AF22" s="284"/>
      <c r="AG22" s="230"/>
      <c r="AH22" s="233"/>
      <c r="AI22" s="75" t="s">
        <v>227</v>
      </c>
      <c r="AJ22" s="285" t="s">
        <v>10</v>
      </c>
      <c r="AK22" s="286">
        <v>15</v>
      </c>
      <c r="AL22" s="286">
        <v>5</v>
      </c>
      <c r="AM22" s="286">
        <v>0</v>
      </c>
      <c r="AN22" s="286">
        <v>10</v>
      </c>
      <c r="AO22" s="286">
        <v>0</v>
      </c>
      <c r="AP22" s="286">
        <v>0</v>
      </c>
      <c r="AQ22" s="286">
        <v>0</v>
      </c>
      <c r="AR22" s="69">
        <f t="shared" si="1"/>
        <v>30</v>
      </c>
      <c r="AS22" s="287"/>
      <c r="AT22" s="288"/>
      <c r="AU22" s="282"/>
      <c r="AV22" s="283"/>
      <c r="AW22" s="283"/>
      <c r="AX22" s="283"/>
      <c r="AY22" s="221"/>
      <c r="AZ22" s="289"/>
      <c r="BA22" s="312"/>
      <c r="BB22" s="291"/>
      <c r="BC22" s="291"/>
      <c r="BD22" s="292"/>
      <c r="BE22" s="292"/>
      <c r="BF22" s="292"/>
      <c r="BG22" s="292"/>
      <c r="BH22" s="303"/>
      <c r="BI22" s="302"/>
      <c r="BJ22" s="304"/>
      <c r="BK22" s="305"/>
      <c r="BL22" s="306"/>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row>
    <row r="23" spans="1:113" s="32" customFormat="1" ht="30" customHeight="1" x14ac:dyDescent="0.25">
      <c r="A23" s="145"/>
      <c r="B23" s="200"/>
      <c r="C23" s="203"/>
      <c r="D23" s="74"/>
      <c r="E23" s="67"/>
      <c r="F23" s="67"/>
      <c r="G23" s="206"/>
      <c r="H23" s="203"/>
      <c r="I23" s="209"/>
      <c r="J23" s="281"/>
      <c r="K23" s="282"/>
      <c r="L23" s="283"/>
      <c r="M23" s="197"/>
      <c r="N23" s="197"/>
      <c r="O23" s="197"/>
      <c r="P23" s="197"/>
      <c r="Q23" s="197"/>
      <c r="R23" s="197"/>
      <c r="S23" s="197"/>
      <c r="T23" s="197"/>
      <c r="U23" s="197"/>
      <c r="V23" s="197"/>
      <c r="W23" s="197"/>
      <c r="X23" s="197"/>
      <c r="Y23" s="197"/>
      <c r="Z23" s="197"/>
      <c r="AA23" s="197"/>
      <c r="AB23" s="197"/>
      <c r="AC23" s="197"/>
      <c r="AD23" s="197"/>
      <c r="AE23" s="224"/>
      <c r="AF23" s="284"/>
      <c r="AG23" s="230"/>
      <c r="AH23" s="233"/>
      <c r="AI23" s="75" t="s">
        <v>228</v>
      </c>
      <c r="AJ23" s="285" t="s">
        <v>7</v>
      </c>
      <c r="AK23" s="286">
        <v>15</v>
      </c>
      <c r="AL23" s="286">
        <v>5</v>
      </c>
      <c r="AM23" s="286">
        <v>0</v>
      </c>
      <c r="AN23" s="286">
        <v>10</v>
      </c>
      <c r="AO23" s="286">
        <v>0</v>
      </c>
      <c r="AP23" s="286">
        <v>0</v>
      </c>
      <c r="AQ23" s="286">
        <v>0</v>
      </c>
      <c r="AR23" s="69">
        <f t="shared" si="1"/>
        <v>30</v>
      </c>
      <c r="AS23" s="287"/>
      <c r="AT23" s="288"/>
      <c r="AU23" s="282"/>
      <c r="AV23" s="283"/>
      <c r="AW23" s="283"/>
      <c r="AX23" s="283"/>
      <c r="AY23" s="221"/>
      <c r="AZ23" s="289"/>
      <c r="BA23" s="312"/>
      <c r="BB23" s="291"/>
      <c r="BC23" s="291"/>
      <c r="BD23" s="292"/>
      <c r="BE23" s="292"/>
      <c r="BF23" s="292"/>
      <c r="BG23" s="292"/>
      <c r="BH23" s="303"/>
      <c r="BI23" s="302"/>
      <c r="BJ23" s="304"/>
      <c r="BK23" s="305"/>
      <c r="BL23" s="306"/>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row>
    <row r="24" spans="1:113" s="32" customFormat="1" ht="30" customHeight="1" x14ac:dyDescent="0.25">
      <c r="A24" s="145"/>
      <c r="B24" s="200"/>
      <c r="C24" s="203"/>
      <c r="D24" s="74" t="s">
        <v>229</v>
      </c>
      <c r="E24" s="67"/>
      <c r="F24" s="67"/>
      <c r="G24" s="206"/>
      <c r="H24" s="203"/>
      <c r="I24" s="209"/>
      <c r="J24" s="281"/>
      <c r="K24" s="282"/>
      <c r="L24" s="283"/>
      <c r="M24" s="197"/>
      <c r="N24" s="197"/>
      <c r="O24" s="197"/>
      <c r="P24" s="197"/>
      <c r="Q24" s="197"/>
      <c r="R24" s="197"/>
      <c r="S24" s="197"/>
      <c r="T24" s="197"/>
      <c r="U24" s="197"/>
      <c r="V24" s="197"/>
      <c r="W24" s="197"/>
      <c r="X24" s="197"/>
      <c r="Y24" s="197"/>
      <c r="Z24" s="197"/>
      <c r="AA24" s="197"/>
      <c r="AB24" s="197"/>
      <c r="AC24" s="197"/>
      <c r="AD24" s="197"/>
      <c r="AE24" s="224"/>
      <c r="AF24" s="284"/>
      <c r="AG24" s="230"/>
      <c r="AH24" s="233"/>
      <c r="AI24" s="75" t="s">
        <v>230</v>
      </c>
      <c r="AJ24" s="285"/>
      <c r="AK24" s="286"/>
      <c r="AL24" s="286"/>
      <c r="AM24" s="286"/>
      <c r="AN24" s="286"/>
      <c r="AO24" s="286"/>
      <c r="AP24" s="286"/>
      <c r="AQ24" s="286"/>
      <c r="AR24" s="69"/>
      <c r="AS24" s="287"/>
      <c r="AT24" s="288"/>
      <c r="AU24" s="282"/>
      <c r="AV24" s="283"/>
      <c r="AW24" s="283"/>
      <c r="AX24" s="283"/>
      <c r="AY24" s="221"/>
      <c r="AZ24" s="289"/>
      <c r="BA24" s="312"/>
      <c r="BB24" s="291"/>
      <c r="BC24" s="291"/>
      <c r="BD24" s="292"/>
      <c r="BE24" s="292"/>
      <c r="BF24" s="292"/>
      <c r="BG24" s="292"/>
      <c r="BH24" s="303"/>
      <c r="BI24" s="302"/>
      <c r="BJ24" s="304"/>
      <c r="BK24" s="305"/>
      <c r="BL24" s="306"/>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row>
    <row r="25" spans="1:113" s="32" customFormat="1" ht="30" customHeight="1" x14ac:dyDescent="0.25">
      <c r="A25" s="145"/>
      <c r="B25" s="200"/>
      <c r="C25" s="203"/>
      <c r="D25" s="74" t="s">
        <v>231</v>
      </c>
      <c r="E25" s="67"/>
      <c r="F25" s="67"/>
      <c r="G25" s="206"/>
      <c r="H25" s="203"/>
      <c r="I25" s="209"/>
      <c r="J25" s="281"/>
      <c r="K25" s="282"/>
      <c r="L25" s="283"/>
      <c r="M25" s="197"/>
      <c r="N25" s="197"/>
      <c r="O25" s="197"/>
      <c r="P25" s="197"/>
      <c r="Q25" s="197"/>
      <c r="R25" s="197"/>
      <c r="S25" s="197"/>
      <c r="T25" s="197"/>
      <c r="U25" s="197"/>
      <c r="V25" s="197"/>
      <c r="W25" s="197"/>
      <c r="X25" s="197"/>
      <c r="Y25" s="197"/>
      <c r="Z25" s="197"/>
      <c r="AA25" s="197"/>
      <c r="AB25" s="197"/>
      <c r="AC25" s="197"/>
      <c r="AD25" s="197"/>
      <c r="AE25" s="224"/>
      <c r="AF25" s="284"/>
      <c r="AG25" s="230"/>
      <c r="AH25" s="233"/>
      <c r="AI25" s="75"/>
      <c r="AJ25" s="285"/>
      <c r="AK25" s="286"/>
      <c r="AL25" s="286"/>
      <c r="AM25" s="286"/>
      <c r="AN25" s="286"/>
      <c r="AO25" s="286"/>
      <c r="AP25" s="286"/>
      <c r="AQ25" s="286"/>
      <c r="AR25" s="69"/>
      <c r="AS25" s="287"/>
      <c r="AT25" s="288"/>
      <c r="AU25" s="282"/>
      <c r="AV25" s="283"/>
      <c r="AW25" s="283"/>
      <c r="AX25" s="283"/>
      <c r="AY25" s="221"/>
      <c r="AZ25" s="289"/>
      <c r="BA25" s="312"/>
      <c r="BB25" s="291"/>
      <c r="BC25" s="291"/>
      <c r="BD25" s="292"/>
      <c r="BE25" s="292"/>
      <c r="BF25" s="292"/>
      <c r="BG25" s="292"/>
      <c r="BH25" s="35"/>
      <c r="BI25" s="34"/>
      <c r="BJ25" s="71"/>
      <c r="BK25" s="72"/>
      <c r="BL25" s="73"/>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row>
    <row r="26" spans="1:113" s="32" customFormat="1" ht="30" customHeight="1" thickBot="1" x14ac:dyDescent="0.3">
      <c r="A26" s="145"/>
      <c r="B26" s="200"/>
      <c r="C26" s="203"/>
      <c r="D26" s="74" t="s">
        <v>232</v>
      </c>
      <c r="E26" s="67"/>
      <c r="F26" s="67"/>
      <c r="G26" s="206"/>
      <c r="H26" s="203"/>
      <c r="I26" s="209"/>
      <c r="J26" s="281"/>
      <c r="K26" s="282"/>
      <c r="L26" s="283"/>
      <c r="M26" s="197"/>
      <c r="N26" s="197"/>
      <c r="O26" s="197"/>
      <c r="P26" s="197"/>
      <c r="Q26" s="197"/>
      <c r="R26" s="197"/>
      <c r="S26" s="197"/>
      <c r="T26" s="197"/>
      <c r="U26" s="197"/>
      <c r="V26" s="197"/>
      <c r="W26" s="197"/>
      <c r="X26" s="197"/>
      <c r="Y26" s="197"/>
      <c r="Z26" s="197"/>
      <c r="AA26" s="197"/>
      <c r="AB26" s="197"/>
      <c r="AC26" s="197"/>
      <c r="AD26" s="197"/>
      <c r="AE26" s="224"/>
      <c r="AF26" s="284"/>
      <c r="AG26" s="230"/>
      <c r="AH26" s="233"/>
      <c r="AI26" s="75" t="s">
        <v>161</v>
      </c>
      <c r="AJ26" s="285"/>
      <c r="AK26" s="286"/>
      <c r="AL26" s="286"/>
      <c r="AM26" s="286"/>
      <c r="AN26" s="286"/>
      <c r="AO26" s="286"/>
      <c r="AP26" s="286"/>
      <c r="AQ26" s="286"/>
      <c r="AR26" s="69">
        <f t="shared" si="1"/>
        <v>0</v>
      </c>
      <c r="AS26" s="287"/>
      <c r="AT26" s="288"/>
      <c r="AU26" s="282"/>
      <c r="AV26" s="283"/>
      <c r="AW26" s="283"/>
      <c r="AX26" s="283"/>
      <c r="AY26" s="221"/>
      <c r="AZ26" s="289"/>
      <c r="BA26" s="312"/>
      <c r="BB26" s="291"/>
      <c r="BC26" s="291"/>
      <c r="BD26" s="292"/>
      <c r="BE26" s="292"/>
      <c r="BF26" s="292"/>
      <c r="BG26" s="292"/>
      <c r="BH26" s="35"/>
      <c r="BI26" s="34"/>
      <c r="BJ26" s="71"/>
      <c r="BK26" s="72"/>
      <c r="BL26" s="73"/>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row>
    <row r="27" spans="1:113" s="32" customFormat="1" ht="30" customHeight="1" x14ac:dyDescent="0.25">
      <c r="A27" s="145"/>
      <c r="B27" s="199" t="s">
        <v>295</v>
      </c>
      <c r="C27" s="202"/>
      <c r="D27" s="316" t="s">
        <v>233</v>
      </c>
      <c r="E27" s="80"/>
      <c r="F27" s="80" t="s">
        <v>29</v>
      </c>
      <c r="G27" s="205" t="s">
        <v>138</v>
      </c>
      <c r="H27" s="202" t="s">
        <v>234</v>
      </c>
      <c r="I27" s="208" t="s">
        <v>149</v>
      </c>
      <c r="J27" s="269" t="s">
        <v>115</v>
      </c>
      <c r="K27" s="270" t="s">
        <v>143</v>
      </c>
      <c r="L27" s="271">
        <v>4</v>
      </c>
      <c r="M27" s="196">
        <v>1</v>
      </c>
      <c r="N27" s="196">
        <v>1</v>
      </c>
      <c r="O27" s="196">
        <v>1</v>
      </c>
      <c r="P27" s="196">
        <v>1</v>
      </c>
      <c r="Q27" s="196">
        <v>1</v>
      </c>
      <c r="R27" s="196">
        <v>1</v>
      </c>
      <c r="S27" s="196">
        <v>1</v>
      </c>
      <c r="T27" s="196">
        <v>1</v>
      </c>
      <c r="U27" s="196">
        <v>0</v>
      </c>
      <c r="V27" s="196">
        <v>1</v>
      </c>
      <c r="W27" s="196">
        <v>1</v>
      </c>
      <c r="X27" s="196">
        <v>1</v>
      </c>
      <c r="Y27" s="196">
        <v>1</v>
      </c>
      <c r="Z27" s="196">
        <v>1</v>
      </c>
      <c r="AA27" s="196">
        <v>1</v>
      </c>
      <c r="AB27" s="196">
        <v>0</v>
      </c>
      <c r="AC27" s="196">
        <v>1</v>
      </c>
      <c r="AD27" s="196">
        <v>1</v>
      </c>
      <c r="AE27" s="223">
        <f>SUM(M27:AD27)</f>
        <v>16</v>
      </c>
      <c r="AF27" s="272" t="str">
        <f>IF($AE27&lt;6,"5. Moderado",IF($AE27&lt;12,"10. Mayor",IF($AE27&gt;11,"20. Catastrófico")))</f>
        <v>20. Catastrófico</v>
      </c>
      <c r="AG27" s="229">
        <v>20</v>
      </c>
      <c r="AH27" s="232" t="str">
        <f>IF(L27+AG27=0," ",IF(OR(AND(L27=2,AG27=5),AND(L27=1,AG27=5),AND(L27=1,AG27=10),AND(L27=2,AG27=1),AND(L27=3,AG27=1)),"Bajo",IF(OR(AND(L27=2,AG27=10),AND(L27=1,AG27=20),AND(L27=3,AG27=5),AND(L27=5,AG27=5),AND(L27=4,AG27=5)),"Moderado",IF(OR(AND(L27=5,AG27=10),AND(L27=4,AG27=10),AND(L27=3,AG27=10),AND(L27=2,AG27=20),AND(L27=4,AG27=2),AND(L27=4,AG27=3),AND(L27=5,AG27=1),AND(L27=5,AG27=2)),"Alto",IF(OR(AND(L27=5,AG27=20),AND(L27=4,AG27=20),AND(L27=3,AG27=20)),"Extremo","")))))</f>
        <v>Extremo</v>
      </c>
      <c r="AI27" s="317" t="s">
        <v>235</v>
      </c>
      <c r="AJ27" s="273" t="s">
        <v>7</v>
      </c>
      <c r="AK27" s="274">
        <v>15</v>
      </c>
      <c r="AL27" s="274">
        <v>5</v>
      </c>
      <c r="AM27" s="274">
        <v>15</v>
      </c>
      <c r="AN27" s="274">
        <v>10</v>
      </c>
      <c r="AO27" s="274">
        <v>15</v>
      </c>
      <c r="AP27" s="274">
        <v>10</v>
      </c>
      <c r="AQ27" s="274">
        <v>30</v>
      </c>
      <c r="AR27" s="83">
        <f t="shared" si="1"/>
        <v>100</v>
      </c>
      <c r="AS27" s="275" t="s">
        <v>9</v>
      </c>
      <c r="AT27" s="276" t="s">
        <v>8</v>
      </c>
      <c r="AU27" s="270" t="s">
        <v>135</v>
      </c>
      <c r="AV27" s="271">
        <v>3</v>
      </c>
      <c r="AW27" s="271" t="s">
        <v>156</v>
      </c>
      <c r="AX27" s="271">
        <v>10</v>
      </c>
      <c r="AY27" s="220" t="str">
        <f>IF(AV27+AX27=0," ",IF(OR(AND(AV27=2,AX27=5),AND(AV27=1,AX27=5),AND(AV27=1,AX27=10),AND(AV27=2,AX27=1),AND(AV27=3,AX27=1)),"Bajo",IF(OR(AND(AV27=2,AX27=10),AND(AV27=1,AX27=20),AND(AV27=3,AX27=5),AND(AV27=5,AX27=5),AND(AV27=4,AX27=5)),"Moderado",IF(OR(AND(AV27=5,AX27=10),AND(AV27=4,AX27=10),AND(AV27=3,AX27=10),AND(AV27=2,AX27=20),AND(AV27=4,AX27=2),AND(AV27=4,AX27=3),AND(AV27=5,AX27=1),AND(AV27=5,AX27=2)),"Alto",IF(OR(AND(AV27=5,AX27=20),AND(AV27=4,AX27=20),AND(AV27=3,AX27=20)),"Extremo","")))))</f>
        <v>Alto</v>
      </c>
      <c r="AZ27" s="277"/>
      <c r="BA27" s="277"/>
      <c r="BB27" s="318">
        <v>43862</v>
      </c>
      <c r="BC27" s="291">
        <v>44196</v>
      </c>
      <c r="BD27" s="319" t="s">
        <v>236</v>
      </c>
      <c r="BE27" s="292">
        <v>1</v>
      </c>
      <c r="BF27" s="292" t="s">
        <v>237</v>
      </c>
      <c r="BG27" s="292" t="s">
        <v>238</v>
      </c>
      <c r="BH27" s="101"/>
      <c r="BI27" s="100"/>
      <c r="BJ27" s="102"/>
      <c r="BK27" s="103"/>
      <c r="BL27" s="104"/>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c r="DC27" s="145"/>
      <c r="DD27" s="145"/>
      <c r="DE27" s="145"/>
      <c r="DF27" s="145"/>
      <c r="DG27" s="145"/>
      <c r="DH27" s="145"/>
      <c r="DI27" s="145"/>
    </row>
    <row r="28" spans="1:113" s="32" customFormat="1" ht="30" customHeight="1" x14ac:dyDescent="0.25">
      <c r="A28" s="145"/>
      <c r="B28" s="200"/>
      <c r="C28" s="203"/>
      <c r="D28" s="320" t="s">
        <v>239</v>
      </c>
      <c r="E28" s="67"/>
      <c r="F28" s="67" t="s">
        <v>27</v>
      </c>
      <c r="G28" s="206"/>
      <c r="H28" s="203"/>
      <c r="I28" s="209"/>
      <c r="J28" s="281"/>
      <c r="K28" s="282"/>
      <c r="L28" s="283"/>
      <c r="M28" s="197"/>
      <c r="N28" s="197"/>
      <c r="O28" s="197"/>
      <c r="P28" s="197"/>
      <c r="Q28" s="197"/>
      <c r="R28" s="197"/>
      <c r="S28" s="197"/>
      <c r="T28" s="197"/>
      <c r="U28" s="197"/>
      <c r="V28" s="197"/>
      <c r="W28" s="197"/>
      <c r="X28" s="197"/>
      <c r="Y28" s="197"/>
      <c r="Z28" s="197"/>
      <c r="AA28" s="197"/>
      <c r="AB28" s="197"/>
      <c r="AC28" s="197"/>
      <c r="AD28" s="197"/>
      <c r="AE28" s="224"/>
      <c r="AF28" s="284"/>
      <c r="AG28" s="230"/>
      <c r="AH28" s="233"/>
      <c r="AI28" s="321" t="s">
        <v>240</v>
      </c>
      <c r="AJ28" s="285" t="s">
        <v>7</v>
      </c>
      <c r="AK28" s="286">
        <v>15</v>
      </c>
      <c r="AL28" s="286">
        <v>5</v>
      </c>
      <c r="AM28" s="286">
        <v>0</v>
      </c>
      <c r="AN28" s="286">
        <v>10</v>
      </c>
      <c r="AO28" s="286">
        <v>15</v>
      </c>
      <c r="AP28" s="286">
        <v>10</v>
      </c>
      <c r="AQ28" s="286">
        <v>30</v>
      </c>
      <c r="AR28" s="69">
        <f t="shared" si="1"/>
        <v>85</v>
      </c>
      <c r="AS28" s="287"/>
      <c r="AT28" s="288"/>
      <c r="AU28" s="282"/>
      <c r="AV28" s="283"/>
      <c r="AW28" s="283"/>
      <c r="AX28" s="283"/>
      <c r="AY28" s="221"/>
      <c r="AZ28" s="289"/>
      <c r="BA28" s="289"/>
      <c r="BB28" s="318"/>
      <c r="BC28" s="291"/>
      <c r="BD28" s="292"/>
      <c r="BE28" s="292"/>
      <c r="BF28" s="292"/>
      <c r="BG28" s="292"/>
      <c r="BH28" s="303"/>
      <c r="BI28" s="302"/>
      <c r="BJ28" s="304"/>
      <c r="BK28" s="305"/>
      <c r="BL28" s="306"/>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5"/>
    </row>
    <row r="29" spans="1:113" s="32" customFormat="1" ht="30" customHeight="1" x14ac:dyDescent="0.25">
      <c r="A29" s="145"/>
      <c r="B29" s="200"/>
      <c r="C29" s="203"/>
      <c r="D29" s="320" t="s">
        <v>241</v>
      </c>
      <c r="E29" s="67"/>
      <c r="F29" s="67" t="s">
        <v>24</v>
      </c>
      <c r="G29" s="206"/>
      <c r="H29" s="203"/>
      <c r="I29" s="209"/>
      <c r="J29" s="281"/>
      <c r="K29" s="282"/>
      <c r="L29" s="283"/>
      <c r="M29" s="197"/>
      <c r="N29" s="197"/>
      <c r="O29" s="197"/>
      <c r="P29" s="197"/>
      <c r="Q29" s="197"/>
      <c r="R29" s="197"/>
      <c r="S29" s="197"/>
      <c r="T29" s="197"/>
      <c r="U29" s="197"/>
      <c r="V29" s="197"/>
      <c r="W29" s="197"/>
      <c r="X29" s="197"/>
      <c r="Y29" s="197"/>
      <c r="Z29" s="197"/>
      <c r="AA29" s="197"/>
      <c r="AB29" s="197"/>
      <c r="AC29" s="197"/>
      <c r="AD29" s="197"/>
      <c r="AE29" s="224"/>
      <c r="AF29" s="284"/>
      <c r="AG29" s="230"/>
      <c r="AH29" s="233"/>
      <c r="AI29" s="321" t="s">
        <v>242</v>
      </c>
      <c r="AJ29" s="285" t="s">
        <v>10</v>
      </c>
      <c r="AK29" s="286">
        <v>15</v>
      </c>
      <c r="AL29" s="286">
        <v>5</v>
      </c>
      <c r="AM29" s="286">
        <v>15</v>
      </c>
      <c r="AN29" s="286">
        <v>10</v>
      </c>
      <c r="AO29" s="286">
        <v>15</v>
      </c>
      <c r="AP29" s="286">
        <v>10</v>
      </c>
      <c r="AQ29" s="286">
        <v>30</v>
      </c>
      <c r="AR29" s="69">
        <f t="shared" si="1"/>
        <v>100</v>
      </c>
      <c r="AS29" s="287"/>
      <c r="AT29" s="288"/>
      <c r="AU29" s="282"/>
      <c r="AV29" s="283"/>
      <c r="AW29" s="283"/>
      <c r="AX29" s="283"/>
      <c r="AY29" s="221"/>
      <c r="AZ29" s="289"/>
      <c r="BA29" s="289"/>
      <c r="BB29" s="318"/>
      <c r="BC29" s="291"/>
      <c r="BD29" s="292"/>
      <c r="BE29" s="292"/>
      <c r="BF29" s="292"/>
      <c r="BG29" s="292"/>
      <c r="BH29" s="303"/>
      <c r="BI29" s="302"/>
      <c r="BJ29" s="304"/>
      <c r="BK29" s="305"/>
      <c r="BL29" s="306"/>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row>
    <row r="30" spans="1:113" s="32" customFormat="1" ht="30" customHeight="1" x14ac:dyDescent="0.25">
      <c r="A30" s="145"/>
      <c r="B30" s="200"/>
      <c r="C30" s="203"/>
      <c r="D30" s="74" t="s">
        <v>243</v>
      </c>
      <c r="E30" s="67"/>
      <c r="F30" s="67"/>
      <c r="G30" s="206"/>
      <c r="H30" s="203"/>
      <c r="I30" s="209"/>
      <c r="J30" s="281"/>
      <c r="K30" s="282"/>
      <c r="L30" s="283"/>
      <c r="M30" s="197"/>
      <c r="N30" s="197"/>
      <c r="O30" s="197"/>
      <c r="P30" s="197"/>
      <c r="Q30" s="197"/>
      <c r="R30" s="197"/>
      <c r="S30" s="197"/>
      <c r="T30" s="197"/>
      <c r="U30" s="197"/>
      <c r="V30" s="197"/>
      <c r="W30" s="197"/>
      <c r="X30" s="197"/>
      <c r="Y30" s="197"/>
      <c r="Z30" s="197"/>
      <c r="AA30" s="197"/>
      <c r="AB30" s="197"/>
      <c r="AC30" s="197"/>
      <c r="AD30" s="197"/>
      <c r="AE30" s="224"/>
      <c r="AF30" s="284"/>
      <c r="AG30" s="230"/>
      <c r="AH30" s="233"/>
      <c r="AI30" s="322" t="s">
        <v>244</v>
      </c>
      <c r="AJ30" s="285" t="s">
        <v>7</v>
      </c>
      <c r="AK30" s="286"/>
      <c r="AL30" s="286"/>
      <c r="AM30" s="286"/>
      <c r="AN30" s="286"/>
      <c r="AO30" s="286"/>
      <c r="AP30" s="286"/>
      <c r="AQ30" s="286"/>
      <c r="AR30" s="69"/>
      <c r="AS30" s="287"/>
      <c r="AT30" s="288"/>
      <c r="AU30" s="282"/>
      <c r="AV30" s="283"/>
      <c r="AW30" s="283"/>
      <c r="AX30" s="283"/>
      <c r="AY30" s="221"/>
      <c r="AZ30" s="289"/>
      <c r="BA30" s="289"/>
      <c r="BB30" s="318">
        <v>43831</v>
      </c>
      <c r="BC30" s="291">
        <v>43921</v>
      </c>
      <c r="BD30" s="319" t="s">
        <v>245</v>
      </c>
      <c r="BE30" s="323">
        <v>1</v>
      </c>
      <c r="BF30" s="292" t="s">
        <v>90</v>
      </c>
      <c r="BG30" s="324" t="s">
        <v>246</v>
      </c>
      <c r="BH30" s="303"/>
      <c r="BI30" s="302"/>
      <c r="BJ30" s="304"/>
      <c r="BK30" s="305"/>
      <c r="BL30" s="306"/>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c r="DC30" s="145"/>
      <c r="DD30" s="145"/>
      <c r="DE30" s="145"/>
      <c r="DF30" s="145"/>
      <c r="DG30" s="145"/>
      <c r="DH30" s="145"/>
      <c r="DI30" s="145"/>
    </row>
    <row r="31" spans="1:113" s="32" customFormat="1" ht="30" customHeight="1" x14ac:dyDescent="0.25">
      <c r="A31" s="145"/>
      <c r="B31" s="200"/>
      <c r="C31" s="203"/>
      <c r="D31" s="74" t="s">
        <v>247</v>
      </c>
      <c r="E31" s="67"/>
      <c r="F31" s="67"/>
      <c r="G31" s="206"/>
      <c r="H31" s="203"/>
      <c r="I31" s="209"/>
      <c r="J31" s="281"/>
      <c r="K31" s="282"/>
      <c r="L31" s="283"/>
      <c r="M31" s="197"/>
      <c r="N31" s="197"/>
      <c r="O31" s="197"/>
      <c r="P31" s="197"/>
      <c r="Q31" s="197"/>
      <c r="R31" s="197"/>
      <c r="S31" s="197"/>
      <c r="T31" s="197"/>
      <c r="U31" s="197"/>
      <c r="V31" s="197"/>
      <c r="W31" s="197"/>
      <c r="X31" s="197"/>
      <c r="Y31" s="197"/>
      <c r="Z31" s="197"/>
      <c r="AA31" s="197"/>
      <c r="AB31" s="197"/>
      <c r="AC31" s="197"/>
      <c r="AD31" s="197"/>
      <c r="AE31" s="224"/>
      <c r="AF31" s="284"/>
      <c r="AG31" s="230"/>
      <c r="AH31" s="233"/>
      <c r="AI31" s="75" t="s">
        <v>248</v>
      </c>
      <c r="AJ31" s="285" t="s">
        <v>7</v>
      </c>
      <c r="AK31" s="286"/>
      <c r="AL31" s="286"/>
      <c r="AM31" s="286"/>
      <c r="AN31" s="286"/>
      <c r="AO31" s="286"/>
      <c r="AP31" s="286"/>
      <c r="AQ31" s="286"/>
      <c r="AR31" s="69"/>
      <c r="AS31" s="287"/>
      <c r="AT31" s="288"/>
      <c r="AU31" s="282"/>
      <c r="AV31" s="283"/>
      <c r="AW31" s="283"/>
      <c r="AX31" s="283"/>
      <c r="AY31" s="221"/>
      <c r="AZ31" s="289"/>
      <c r="BA31" s="289"/>
      <c r="BB31" s="318"/>
      <c r="BC31" s="291"/>
      <c r="BD31" s="319"/>
      <c r="BE31" s="323"/>
      <c r="BF31" s="292"/>
      <c r="BG31" s="324"/>
      <c r="BH31" s="303"/>
      <c r="BI31" s="302"/>
      <c r="BJ31" s="304"/>
      <c r="BK31" s="305"/>
      <c r="BL31" s="306"/>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c r="DC31" s="145"/>
      <c r="DD31" s="145"/>
      <c r="DE31" s="145"/>
      <c r="DF31" s="145"/>
      <c r="DG31" s="145"/>
      <c r="DH31" s="145"/>
      <c r="DI31" s="145"/>
    </row>
    <row r="32" spans="1:113" s="32" customFormat="1" ht="30" customHeight="1" x14ac:dyDescent="0.25">
      <c r="A32" s="145"/>
      <c r="B32" s="200"/>
      <c r="C32" s="203"/>
      <c r="D32" s="74"/>
      <c r="E32" s="67"/>
      <c r="F32" s="67"/>
      <c r="G32" s="206"/>
      <c r="H32" s="203"/>
      <c r="I32" s="209"/>
      <c r="J32" s="281"/>
      <c r="K32" s="282"/>
      <c r="L32" s="283"/>
      <c r="M32" s="197"/>
      <c r="N32" s="197"/>
      <c r="O32" s="197"/>
      <c r="P32" s="197"/>
      <c r="Q32" s="197"/>
      <c r="R32" s="197"/>
      <c r="S32" s="197"/>
      <c r="T32" s="197"/>
      <c r="U32" s="197"/>
      <c r="V32" s="197"/>
      <c r="W32" s="197"/>
      <c r="X32" s="197"/>
      <c r="Y32" s="197"/>
      <c r="Z32" s="197"/>
      <c r="AA32" s="197"/>
      <c r="AB32" s="197"/>
      <c r="AC32" s="197"/>
      <c r="AD32" s="197"/>
      <c r="AE32" s="224"/>
      <c r="AF32" s="284"/>
      <c r="AG32" s="230"/>
      <c r="AH32" s="233"/>
      <c r="AI32" s="75" t="s">
        <v>249</v>
      </c>
      <c r="AJ32" s="285" t="s">
        <v>38</v>
      </c>
      <c r="AK32" s="286"/>
      <c r="AL32" s="286"/>
      <c r="AM32" s="286"/>
      <c r="AN32" s="286"/>
      <c r="AO32" s="286"/>
      <c r="AP32" s="286"/>
      <c r="AQ32" s="286"/>
      <c r="AR32" s="69"/>
      <c r="AS32" s="287"/>
      <c r="AT32" s="288"/>
      <c r="AU32" s="282"/>
      <c r="AV32" s="283"/>
      <c r="AW32" s="283"/>
      <c r="AX32" s="283"/>
      <c r="AY32" s="221"/>
      <c r="AZ32" s="289"/>
      <c r="BA32" s="289"/>
      <c r="BB32" s="318"/>
      <c r="BC32" s="291"/>
      <c r="BD32" s="319"/>
      <c r="BE32" s="323"/>
      <c r="BF32" s="292"/>
      <c r="BG32" s="324"/>
      <c r="BH32" s="35"/>
      <c r="BI32" s="34"/>
      <c r="BJ32" s="71"/>
      <c r="BK32" s="72"/>
      <c r="BL32" s="73"/>
      <c r="BM32" s="145"/>
      <c r="BN32" s="145"/>
      <c r="BO32" s="145"/>
      <c r="BP32" s="145"/>
      <c r="BQ32" s="145"/>
      <c r="BR32" s="145"/>
      <c r="BS32" s="145"/>
      <c r="BT32" s="145"/>
      <c r="BU32" s="145"/>
      <c r="BV32" s="145"/>
      <c r="BW32" s="145"/>
      <c r="BX32" s="145"/>
      <c r="BY32" s="145"/>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c r="DC32" s="145"/>
      <c r="DD32" s="145"/>
      <c r="DE32" s="145"/>
      <c r="DF32" s="145"/>
      <c r="DG32" s="145"/>
      <c r="DH32" s="145"/>
      <c r="DI32" s="145"/>
    </row>
    <row r="33" spans="1:113" s="32" customFormat="1" ht="30" customHeight="1" thickBot="1" x14ac:dyDescent="0.3">
      <c r="A33" s="145"/>
      <c r="B33" s="200"/>
      <c r="C33" s="203"/>
      <c r="D33" s="74"/>
      <c r="E33" s="67"/>
      <c r="F33" s="67"/>
      <c r="G33" s="206"/>
      <c r="H33" s="203"/>
      <c r="I33" s="209"/>
      <c r="J33" s="281"/>
      <c r="K33" s="282"/>
      <c r="L33" s="283"/>
      <c r="M33" s="197"/>
      <c r="N33" s="197"/>
      <c r="O33" s="197"/>
      <c r="P33" s="197"/>
      <c r="Q33" s="197"/>
      <c r="R33" s="197"/>
      <c r="S33" s="197"/>
      <c r="T33" s="197"/>
      <c r="U33" s="197"/>
      <c r="V33" s="197"/>
      <c r="W33" s="197"/>
      <c r="X33" s="197"/>
      <c r="Y33" s="197"/>
      <c r="Z33" s="197"/>
      <c r="AA33" s="197"/>
      <c r="AB33" s="197"/>
      <c r="AC33" s="197"/>
      <c r="AD33" s="197"/>
      <c r="AE33" s="224"/>
      <c r="AF33" s="284"/>
      <c r="AG33" s="230"/>
      <c r="AH33" s="233"/>
      <c r="AI33" s="75" t="s">
        <v>161</v>
      </c>
      <c r="AJ33" s="285"/>
      <c r="AK33" s="286"/>
      <c r="AL33" s="286"/>
      <c r="AM33" s="286"/>
      <c r="AN33" s="286"/>
      <c r="AO33" s="286"/>
      <c r="AP33" s="286"/>
      <c r="AQ33" s="286"/>
      <c r="AR33" s="69">
        <f t="shared" si="1"/>
        <v>0</v>
      </c>
      <c r="AS33" s="287"/>
      <c r="AT33" s="288"/>
      <c r="AU33" s="282"/>
      <c r="AV33" s="283"/>
      <c r="AW33" s="283"/>
      <c r="AX33" s="283"/>
      <c r="AY33" s="221"/>
      <c r="AZ33" s="289"/>
      <c r="BA33" s="289"/>
      <c r="BB33" s="318">
        <v>43831</v>
      </c>
      <c r="BC33" s="291">
        <v>43889</v>
      </c>
      <c r="BD33" s="325" t="s">
        <v>250</v>
      </c>
      <c r="BE33" s="292">
        <v>1</v>
      </c>
      <c r="BF33" s="292" t="s">
        <v>90</v>
      </c>
      <c r="BG33" s="292" t="s">
        <v>251</v>
      </c>
      <c r="BH33" s="35"/>
      <c r="BI33" s="34"/>
      <c r="BJ33" s="71"/>
      <c r="BK33" s="72"/>
      <c r="BL33" s="73"/>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row>
    <row r="34" spans="1:113" s="32" customFormat="1" ht="30" customHeight="1" x14ac:dyDescent="0.25">
      <c r="A34" s="145"/>
      <c r="B34" s="199" t="s">
        <v>296</v>
      </c>
      <c r="C34" s="202"/>
      <c r="D34" s="79" t="s">
        <v>252</v>
      </c>
      <c r="E34" s="80"/>
      <c r="F34" s="80"/>
      <c r="G34" s="205" t="s">
        <v>138</v>
      </c>
      <c r="H34" s="202" t="s">
        <v>253</v>
      </c>
      <c r="I34" s="208" t="s">
        <v>149</v>
      </c>
      <c r="J34" s="326" t="s">
        <v>119</v>
      </c>
      <c r="K34" s="270" t="s">
        <v>136</v>
      </c>
      <c r="L34" s="271">
        <v>1</v>
      </c>
      <c r="M34" s="196">
        <v>1</v>
      </c>
      <c r="N34" s="196">
        <v>1</v>
      </c>
      <c r="O34" s="196">
        <v>1</v>
      </c>
      <c r="P34" s="196">
        <v>1</v>
      </c>
      <c r="Q34" s="196">
        <v>1</v>
      </c>
      <c r="R34" s="196">
        <v>0</v>
      </c>
      <c r="S34" s="196">
        <v>0</v>
      </c>
      <c r="T34" s="196">
        <v>0</v>
      </c>
      <c r="U34" s="196">
        <v>1</v>
      </c>
      <c r="V34" s="196">
        <v>1</v>
      </c>
      <c r="W34" s="196">
        <v>1</v>
      </c>
      <c r="X34" s="196">
        <v>1</v>
      </c>
      <c r="Y34" s="196">
        <v>0</v>
      </c>
      <c r="Z34" s="196">
        <v>1</v>
      </c>
      <c r="AA34" s="196">
        <v>0</v>
      </c>
      <c r="AB34" s="196">
        <v>0</v>
      </c>
      <c r="AC34" s="196">
        <v>0</v>
      </c>
      <c r="AD34" s="196">
        <v>0</v>
      </c>
      <c r="AE34" s="223">
        <f>SUM(M34:AD34)</f>
        <v>10</v>
      </c>
      <c r="AF34" s="272" t="str">
        <f>IF($AE34&lt;6,"5. Moderado",IF($AE34&lt;12,"10. Mayor",IF($AE34&gt;11,"20. Catastrófico")))</f>
        <v>10. Mayor</v>
      </c>
      <c r="AG34" s="229">
        <v>10</v>
      </c>
      <c r="AH34" s="232" t="str">
        <f>IF(L34+AG34=0," ",IF(OR(AND(L34=2,AG34=5),AND(L34=1,AG34=5),AND(L34=1,AG34=10),AND(L34=2,AG34=1),AND(L34=3,AG34=1)),"Bajo",IF(OR(AND(L34=2,AG34=10),AND(L34=1,AG34=20),AND(L34=3,AG34=5),AND(L34=5,AG34=5),AND(L34=4,AG34=5)),"Moderado",IF(OR(AND(L34=5,AG34=10),AND(L34=4,AG34=10),AND(L34=3,AG34=10),AND(L34=2,AG34=20),AND(L34=4,AG34=2),AND(L34=4,AG34=3),AND(L34=5,AG34=1),AND(L34=5,AG34=2)),"Alto",IF(OR(AND(L34=5,AG34=20),AND(L34=4,AG34=20),AND(L34=3,AG34=20)),"Extremo","")))))</f>
        <v>Bajo</v>
      </c>
      <c r="AI34" s="94" t="s">
        <v>254</v>
      </c>
      <c r="AJ34" s="273" t="s">
        <v>7</v>
      </c>
      <c r="AK34" s="274">
        <v>15</v>
      </c>
      <c r="AL34" s="274">
        <v>5</v>
      </c>
      <c r="AM34" s="274">
        <v>0</v>
      </c>
      <c r="AN34" s="274">
        <v>10</v>
      </c>
      <c r="AO34" s="274">
        <v>15</v>
      </c>
      <c r="AP34" s="274">
        <v>10</v>
      </c>
      <c r="AQ34" s="274">
        <v>30</v>
      </c>
      <c r="AR34" s="83">
        <f t="shared" si="1"/>
        <v>85</v>
      </c>
      <c r="AS34" s="275" t="s">
        <v>9</v>
      </c>
      <c r="AT34" s="276" t="s">
        <v>8</v>
      </c>
      <c r="AU34" s="270" t="s">
        <v>136</v>
      </c>
      <c r="AV34" s="271">
        <v>1</v>
      </c>
      <c r="AW34" s="271" t="s">
        <v>156</v>
      </c>
      <c r="AX34" s="271">
        <v>10</v>
      </c>
      <c r="AY34" s="220" t="str">
        <f>IF(AV34+AX34=0," ",IF(OR(AND(AV34=2,AX34=5),AND(AV34=1,AX34=5),AND(AV34=1,AX34=10),AND(AV34=2,AX34=1),AND(AV34=3,AX34=1)),"Bajo",IF(OR(AND(AV34=2,AX34=10),AND(AV34=1,AX34=20),AND(AV34=3,AX34=5),AND(AV34=5,AX34=5),AND(AV34=4,AX34=5)),"Moderado",IF(OR(AND(AV34=5,AX34=10),AND(AV34=4,AX34=10),AND(AV34=3,AX34=10),AND(AV34=2,AX34=20),AND(AV34=4,AX34=2),AND(AV34=4,AX34=3),AND(AV34=5,AX34=1),AND(AV34=5,AX34=2)),"Alto",IF(OR(AND(AV34=5,AX34=20),AND(AV34=4,AX34=20),AND(AV34=3,AX34=20)),"Extremo","")))))</f>
        <v>Bajo</v>
      </c>
      <c r="AZ34" s="277"/>
      <c r="BA34" s="309"/>
      <c r="BB34" s="279" t="s">
        <v>189</v>
      </c>
      <c r="BC34" s="279" t="s">
        <v>255</v>
      </c>
      <c r="BD34" s="280" t="s">
        <v>256</v>
      </c>
      <c r="BE34" s="280"/>
      <c r="BF34" s="280"/>
      <c r="BG34" s="280" t="s">
        <v>257</v>
      </c>
      <c r="BH34" s="101"/>
      <c r="BI34" s="100"/>
      <c r="BJ34" s="102"/>
      <c r="BK34" s="103"/>
      <c r="BL34" s="104"/>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c r="DC34" s="145"/>
      <c r="DD34" s="145"/>
      <c r="DE34" s="145"/>
      <c r="DF34" s="145"/>
      <c r="DG34" s="145"/>
      <c r="DH34" s="145"/>
      <c r="DI34" s="145"/>
    </row>
    <row r="35" spans="1:113" s="32" customFormat="1" ht="30" customHeight="1" x14ac:dyDescent="0.25">
      <c r="A35" s="145"/>
      <c r="B35" s="200"/>
      <c r="C35" s="203"/>
      <c r="D35" s="327" t="s">
        <v>258</v>
      </c>
      <c r="E35" s="67"/>
      <c r="F35" s="67"/>
      <c r="G35" s="206"/>
      <c r="H35" s="203"/>
      <c r="I35" s="209"/>
      <c r="J35" s="328" t="s">
        <v>121</v>
      </c>
      <c r="K35" s="282"/>
      <c r="L35" s="283"/>
      <c r="M35" s="197"/>
      <c r="N35" s="197"/>
      <c r="O35" s="197"/>
      <c r="P35" s="197"/>
      <c r="Q35" s="197"/>
      <c r="R35" s="197"/>
      <c r="S35" s="197"/>
      <c r="T35" s="197"/>
      <c r="U35" s="197"/>
      <c r="V35" s="197"/>
      <c r="W35" s="197"/>
      <c r="X35" s="197"/>
      <c r="Y35" s="197"/>
      <c r="Z35" s="197"/>
      <c r="AA35" s="197"/>
      <c r="AB35" s="197"/>
      <c r="AC35" s="197"/>
      <c r="AD35" s="197"/>
      <c r="AE35" s="224"/>
      <c r="AF35" s="284"/>
      <c r="AG35" s="230"/>
      <c r="AH35" s="233"/>
      <c r="AI35" s="75" t="s">
        <v>259</v>
      </c>
      <c r="AJ35" s="285" t="s">
        <v>10</v>
      </c>
      <c r="AK35" s="286">
        <v>15</v>
      </c>
      <c r="AL35" s="286">
        <v>5</v>
      </c>
      <c r="AM35" s="286">
        <v>0</v>
      </c>
      <c r="AN35" s="286">
        <v>10</v>
      </c>
      <c r="AO35" s="286">
        <v>15</v>
      </c>
      <c r="AP35" s="286">
        <v>10</v>
      </c>
      <c r="AQ35" s="286">
        <v>30</v>
      </c>
      <c r="AR35" s="69">
        <f t="shared" si="1"/>
        <v>85</v>
      </c>
      <c r="AS35" s="287"/>
      <c r="AT35" s="288"/>
      <c r="AU35" s="282"/>
      <c r="AV35" s="283"/>
      <c r="AW35" s="283"/>
      <c r="AX35" s="283"/>
      <c r="AY35" s="221"/>
      <c r="AZ35" s="289"/>
      <c r="BA35" s="312"/>
      <c r="BB35" s="291" t="s">
        <v>255</v>
      </c>
      <c r="BC35" s="291" t="s">
        <v>208</v>
      </c>
      <c r="BD35" s="292" t="s">
        <v>260</v>
      </c>
      <c r="BE35" s="292"/>
      <c r="BF35" s="292"/>
      <c r="BG35" s="292" t="s">
        <v>261</v>
      </c>
      <c r="BH35" s="35"/>
      <c r="BI35" s="34"/>
      <c r="BJ35" s="71"/>
      <c r="BK35" s="72"/>
      <c r="BL35" s="73"/>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c r="DC35" s="145"/>
      <c r="DD35" s="145"/>
      <c r="DE35" s="145"/>
      <c r="DF35" s="145"/>
      <c r="DG35" s="145"/>
      <c r="DH35" s="145"/>
      <c r="DI35" s="145"/>
    </row>
    <row r="36" spans="1:113" s="32" customFormat="1" ht="30" customHeight="1" x14ac:dyDescent="0.25">
      <c r="A36" s="145"/>
      <c r="B36" s="200"/>
      <c r="C36" s="203"/>
      <c r="D36" s="329" t="s">
        <v>217</v>
      </c>
      <c r="E36" s="67"/>
      <c r="F36" s="67"/>
      <c r="G36" s="206"/>
      <c r="H36" s="203"/>
      <c r="I36" s="209"/>
      <c r="J36" s="330" t="s">
        <v>115</v>
      </c>
      <c r="K36" s="282"/>
      <c r="L36" s="283"/>
      <c r="M36" s="197"/>
      <c r="N36" s="197"/>
      <c r="O36" s="197"/>
      <c r="P36" s="197"/>
      <c r="Q36" s="197"/>
      <c r="R36" s="197"/>
      <c r="S36" s="197"/>
      <c r="T36" s="197"/>
      <c r="U36" s="197"/>
      <c r="V36" s="197"/>
      <c r="W36" s="197"/>
      <c r="X36" s="197"/>
      <c r="Y36" s="197"/>
      <c r="Z36" s="197"/>
      <c r="AA36" s="197"/>
      <c r="AB36" s="197"/>
      <c r="AC36" s="197"/>
      <c r="AD36" s="197"/>
      <c r="AE36" s="224"/>
      <c r="AF36" s="284"/>
      <c r="AG36" s="230"/>
      <c r="AH36" s="233"/>
      <c r="AI36" s="75" t="s">
        <v>262</v>
      </c>
      <c r="AJ36" s="285" t="s">
        <v>7</v>
      </c>
      <c r="AK36" s="286">
        <v>15</v>
      </c>
      <c r="AL36" s="286">
        <v>5</v>
      </c>
      <c r="AM36" s="286">
        <v>0</v>
      </c>
      <c r="AN36" s="286">
        <v>10</v>
      </c>
      <c r="AO36" s="286">
        <v>15</v>
      </c>
      <c r="AP36" s="286">
        <v>10</v>
      </c>
      <c r="AQ36" s="286">
        <v>30</v>
      </c>
      <c r="AR36" s="69">
        <f t="shared" si="1"/>
        <v>85</v>
      </c>
      <c r="AS36" s="287"/>
      <c r="AT36" s="288"/>
      <c r="AU36" s="282"/>
      <c r="AV36" s="283"/>
      <c r="AW36" s="283"/>
      <c r="AX36" s="283"/>
      <c r="AY36" s="221"/>
      <c r="AZ36" s="289"/>
      <c r="BA36" s="312"/>
      <c r="BB36" s="291"/>
      <c r="BC36" s="291"/>
      <c r="BD36" s="292"/>
      <c r="BE36" s="292"/>
      <c r="BF36" s="292"/>
      <c r="BG36" s="292"/>
      <c r="BH36" s="35"/>
      <c r="BI36" s="34"/>
      <c r="BJ36" s="71"/>
      <c r="BK36" s="72"/>
      <c r="BL36" s="73"/>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row>
    <row r="37" spans="1:113" s="32" customFormat="1" ht="30" customHeight="1" thickBot="1" x14ac:dyDescent="0.3">
      <c r="A37" s="145"/>
      <c r="B37" s="200"/>
      <c r="C37" s="203"/>
      <c r="D37" s="327" t="s">
        <v>162</v>
      </c>
      <c r="E37" s="67"/>
      <c r="F37" s="67"/>
      <c r="G37" s="206"/>
      <c r="H37" s="203"/>
      <c r="I37" s="209"/>
      <c r="J37" s="331" t="s">
        <v>117</v>
      </c>
      <c r="K37" s="282"/>
      <c r="L37" s="283"/>
      <c r="M37" s="197"/>
      <c r="N37" s="197"/>
      <c r="O37" s="197"/>
      <c r="P37" s="197"/>
      <c r="Q37" s="197"/>
      <c r="R37" s="197"/>
      <c r="S37" s="197"/>
      <c r="T37" s="197"/>
      <c r="U37" s="197"/>
      <c r="V37" s="197"/>
      <c r="W37" s="197"/>
      <c r="X37" s="197"/>
      <c r="Y37" s="197"/>
      <c r="Z37" s="197"/>
      <c r="AA37" s="197"/>
      <c r="AB37" s="197"/>
      <c r="AC37" s="197"/>
      <c r="AD37" s="197"/>
      <c r="AE37" s="224"/>
      <c r="AF37" s="284"/>
      <c r="AG37" s="230"/>
      <c r="AH37" s="233"/>
      <c r="AI37" s="75" t="s">
        <v>263</v>
      </c>
      <c r="AJ37" s="285"/>
      <c r="AK37" s="286"/>
      <c r="AL37" s="286"/>
      <c r="AM37" s="286"/>
      <c r="AN37" s="286"/>
      <c r="AO37" s="286"/>
      <c r="AP37" s="286"/>
      <c r="AQ37" s="286"/>
      <c r="AR37" s="69"/>
      <c r="AS37" s="287"/>
      <c r="AT37" s="288"/>
      <c r="AU37" s="282"/>
      <c r="AV37" s="283"/>
      <c r="AW37" s="283"/>
      <c r="AX37" s="283"/>
      <c r="AY37" s="221"/>
      <c r="AZ37" s="289"/>
      <c r="BA37" s="312"/>
      <c r="BB37" s="291"/>
      <c r="BC37" s="291"/>
      <c r="BD37" s="292"/>
      <c r="BE37" s="292"/>
      <c r="BF37" s="292"/>
      <c r="BG37" s="292"/>
      <c r="BH37" s="106"/>
      <c r="BI37" s="105"/>
      <c r="BJ37" s="108"/>
      <c r="BK37" s="106"/>
      <c r="BL37" s="109"/>
      <c r="BM37" s="145"/>
      <c r="BN37" s="145"/>
      <c r="BO37" s="145"/>
      <c r="BP37" s="145"/>
      <c r="BQ37" s="145"/>
      <c r="BR37" s="145"/>
      <c r="BS37" s="145"/>
      <c r="BT37" s="145"/>
      <c r="BU37" s="145"/>
      <c r="BV37" s="145"/>
      <c r="BW37" s="145"/>
      <c r="BX37" s="145"/>
      <c r="BY37" s="145"/>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c r="DC37" s="145"/>
      <c r="DD37" s="145"/>
      <c r="DE37" s="145"/>
      <c r="DF37" s="145"/>
      <c r="DG37" s="145"/>
      <c r="DH37" s="145"/>
      <c r="DI37" s="145"/>
    </row>
    <row r="38" spans="1:113" s="32" customFormat="1" ht="30" customHeight="1" x14ac:dyDescent="0.25">
      <c r="A38" s="145"/>
      <c r="B38" s="199" t="s">
        <v>292</v>
      </c>
      <c r="C38" s="202"/>
      <c r="D38" s="332" t="s">
        <v>264</v>
      </c>
      <c r="E38" s="80"/>
      <c r="F38" s="80"/>
      <c r="G38" s="205" t="s">
        <v>138</v>
      </c>
      <c r="H38" s="202" t="s">
        <v>265</v>
      </c>
      <c r="I38" s="208" t="s">
        <v>149</v>
      </c>
      <c r="J38" s="269" t="s">
        <v>119</v>
      </c>
      <c r="K38" s="270" t="s">
        <v>137</v>
      </c>
      <c r="L38" s="271">
        <v>2</v>
      </c>
      <c r="M38" s="196">
        <v>1</v>
      </c>
      <c r="N38" s="196">
        <v>1</v>
      </c>
      <c r="O38" s="196">
        <v>1</v>
      </c>
      <c r="P38" s="196">
        <v>1</v>
      </c>
      <c r="Q38" s="196">
        <v>1</v>
      </c>
      <c r="R38" s="196">
        <v>1</v>
      </c>
      <c r="S38" s="196">
        <v>1</v>
      </c>
      <c r="T38" s="196">
        <v>0</v>
      </c>
      <c r="U38" s="196">
        <v>0</v>
      </c>
      <c r="V38" s="196">
        <v>0</v>
      </c>
      <c r="W38" s="196">
        <v>1</v>
      </c>
      <c r="X38" s="196">
        <v>1</v>
      </c>
      <c r="Y38" s="196">
        <v>0</v>
      </c>
      <c r="Z38" s="196">
        <v>0</v>
      </c>
      <c r="AA38" s="196">
        <v>1</v>
      </c>
      <c r="AB38" s="196">
        <v>0</v>
      </c>
      <c r="AC38" s="196">
        <v>0</v>
      </c>
      <c r="AD38" s="196">
        <v>0</v>
      </c>
      <c r="AE38" s="223">
        <f>SUM(M38:AD38)</f>
        <v>10</v>
      </c>
      <c r="AF38" s="272" t="str">
        <f>IF($AE38&lt;6,"5. Moderado",IF($AE38&lt;12,"10. Mayor",IF($AE38&gt;11,"20. Catastrófico")))</f>
        <v>10. Mayor</v>
      </c>
      <c r="AG38" s="229">
        <v>10</v>
      </c>
      <c r="AH38" s="232" t="str">
        <f>IF(L38+AG38=0," ",IF(OR(AND(L38=2,AG38=5),AND(L38=1,AG38=5),AND(L38=1,AG38=10),AND(L38=2,AG38=1),AND(L38=3,AG38=1)),"Bajo",IF(OR(AND(L38=2,AG38=10),AND(L38=1,AG38=20),AND(L38=3,AG38=5),AND(L38=5,AG38=5),AND(L38=4,AG38=5)),"Moderado",IF(OR(AND(L38=5,AG38=10),AND(L38=4,AG38=10),AND(L38=3,AG38=10),AND(L38=2,AG38=20),AND(L38=4,AG38=2),AND(L38=4,AG38=3),AND(L38=5,AG38=1),AND(L38=5,AG38=2)),"Alto",IF(OR(AND(L38=5,AG38=20),AND(L38=4,AG38=20),AND(L38=3,AG38=20)),"Extremo","")))))</f>
        <v>Moderado</v>
      </c>
      <c r="AI38" s="94" t="s">
        <v>266</v>
      </c>
      <c r="AJ38" s="273" t="s">
        <v>7</v>
      </c>
      <c r="AK38" s="274">
        <v>15</v>
      </c>
      <c r="AL38" s="274">
        <v>5</v>
      </c>
      <c r="AM38" s="274">
        <v>15</v>
      </c>
      <c r="AN38" s="274">
        <v>0</v>
      </c>
      <c r="AO38" s="274">
        <v>15</v>
      </c>
      <c r="AP38" s="274">
        <v>10</v>
      </c>
      <c r="AQ38" s="274">
        <v>30</v>
      </c>
      <c r="AR38" s="83">
        <f t="shared" ref="AR38:AR47" si="2">SUM(AK38:AQ38)</f>
        <v>90</v>
      </c>
      <c r="AS38" s="275" t="s">
        <v>9</v>
      </c>
      <c r="AT38" s="276" t="s">
        <v>8</v>
      </c>
      <c r="AU38" s="270" t="s">
        <v>136</v>
      </c>
      <c r="AV38" s="271">
        <v>1</v>
      </c>
      <c r="AW38" s="271" t="s">
        <v>156</v>
      </c>
      <c r="AX38" s="271">
        <v>10</v>
      </c>
      <c r="AY38" s="220" t="str">
        <f>IF(AV38+AX38=0," ",IF(OR(AND(AV38=2,AX38=5),AND(AV38=1,AX38=5),AND(AV38=1,AX38=10),AND(AV38=2,AX38=1),AND(AV38=3,AX38=1)),"Bajo",IF(OR(AND(AV38=2,AX38=10),AND(AV38=1,AX38=20),AND(AV38=3,AX38=5),AND(AV38=5,AX38=5),AND(AV38=4,AX38=5)),"Moderado",IF(OR(AND(AV38=5,AX38=10),AND(AV38=4,AX38=10),AND(AV38=3,AX38=10),AND(AV38=2,AX38=20),AND(AV38=4,AX38=2),AND(AV38=4,AX38=3),AND(AV38=5,AX38=1),AND(AV38=5,AX38=2)),"Alto",IF(OR(AND(AV38=5,AX38=20),AND(AV38=4,AX38=20),AND(AV38=3,AX38=20)),"Extremo","")))))</f>
        <v>Bajo</v>
      </c>
      <c r="AZ38" s="277"/>
      <c r="BA38" s="277" t="s">
        <v>44</v>
      </c>
      <c r="BB38" s="278" t="s">
        <v>208</v>
      </c>
      <c r="BC38" s="279" t="s">
        <v>267</v>
      </c>
      <c r="BD38" s="280" t="s">
        <v>268</v>
      </c>
      <c r="BE38" s="280"/>
      <c r="BF38" s="280"/>
      <c r="BG38" s="280" t="s">
        <v>269</v>
      </c>
      <c r="BH38" s="101"/>
      <c r="BI38" s="100"/>
      <c r="BJ38" s="102"/>
      <c r="BK38" s="103"/>
      <c r="BL38" s="104"/>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c r="DC38" s="145"/>
      <c r="DD38" s="145"/>
      <c r="DE38" s="145"/>
      <c r="DF38" s="145"/>
      <c r="DG38" s="145"/>
      <c r="DH38" s="145"/>
      <c r="DI38" s="145"/>
    </row>
    <row r="39" spans="1:113" s="32" customFormat="1" ht="30" customHeight="1" x14ac:dyDescent="0.25">
      <c r="A39" s="145"/>
      <c r="B39" s="200"/>
      <c r="C39" s="203"/>
      <c r="D39" s="315" t="s">
        <v>270</v>
      </c>
      <c r="E39" s="298"/>
      <c r="F39" s="298"/>
      <c r="G39" s="206"/>
      <c r="H39" s="203"/>
      <c r="I39" s="209"/>
      <c r="J39" s="281"/>
      <c r="K39" s="282"/>
      <c r="L39" s="283"/>
      <c r="M39" s="197"/>
      <c r="N39" s="197"/>
      <c r="O39" s="197"/>
      <c r="P39" s="197"/>
      <c r="Q39" s="197"/>
      <c r="R39" s="197"/>
      <c r="S39" s="197"/>
      <c r="T39" s="197"/>
      <c r="U39" s="197"/>
      <c r="V39" s="197"/>
      <c r="W39" s="197"/>
      <c r="X39" s="197"/>
      <c r="Y39" s="197"/>
      <c r="Z39" s="197"/>
      <c r="AA39" s="197"/>
      <c r="AB39" s="197"/>
      <c r="AC39" s="197"/>
      <c r="AD39" s="197"/>
      <c r="AE39" s="299"/>
      <c r="AF39" s="284"/>
      <c r="AG39" s="230"/>
      <c r="AH39" s="233"/>
      <c r="AI39" s="300" t="s">
        <v>271</v>
      </c>
      <c r="AJ39" s="333" t="s">
        <v>38</v>
      </c>
      <c r="AK39" s="334">
        <v>15</v>
      </c>
      <c r="AL39" s="334">
        <v>5</v>
      </c>
      <c r="AM39" s="334">
        <v>15</v>
      </c>
      <c r="AN39" s="334">
        <v>0</v>
      </c>
      <c r="AO39" s="334">
        <v>15</v>
      </c>
      <c r="AP39" s="334">
        <v>10</v>
      </c>
      <c r="AQ39" s="334">
        <v>30</v>
      </c>
      <c r="AR39" s="69">
        <f t="shared" si="2"/>
        <v>90</v>
      </c>
      <c r="AS39" s="335"/>
      <c r="AT39" s="336"/>
      <c r="AU39" s="282"/>
      <c r="AV39" s="283"/>
      <c r="AW39" s="283"/>
      <c r="AX39" s="283"/>
      <c r="AY39" s="221"/>
      <c r="AZ39" s="289"/>
      <c r="BA39" s="289"/>
      <c r="BB39" s="337" t="s">
        <v>272</v>
      </c>
      <c r="BC39" s="338" t="s">
        <v>273</v>
      </c>
      <c r="BD39" s="339" t="s">
        <v>274</v>
      </c>
      <c r="BE39" s="339"/>
      <c r="BF39" s="339"/>
      <c r="BG39" s="339" t="s">
        <v>275</v>
      </c>
      <c r="BH39" s="35"/>
      <c r="BI39" s="34"/>
      <c r="BJ39" s="71"/>
      <c r="BK39" s="72"/>
      <c r="BL39" s="73"/>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c r="DC39" s="145"/>
      <c r="DD39" s="145"/>
      <c r="DE39" s="145"/>
      <c r="DF39" s="145"/>
      <c r="DG39" s="145"/>
      <c r="DH39" s="145"/>
      <c r="DI39" s="145"/>
    </row>
    <row r="40" spans="1:113" s="32" customFormat="1" ht="30" customHeight="1" x14ac:dyDescent="0.25">
      <c r="A40" s="145"/>
      <c r="B40" s="200"/>
      <c r="C40" s="203"/>
      <c r="D40" s="315" t="s">
        <v>276</v>
      </c>
      <c r="E40" s="298"/>
      <c r="F40" s="298"/>
      <c r="G40" s="206"/>
      <c r="H40" s="203"/>
      <c r="I40" s="209"/>
      <c r="J40" s="281"/>
      <c r="K40" s="282"/>
      <c r="L40" s="283"/>
      <c r="M40" s="197"/>
      <c r="N40" s="197"/>
      <c r="O40" s="197"/>
      <c r="P40" s="197"/>
      <c r="Q40" s="197"/>
      <c r="R40" s="197"/>
      <c r="S40" s="197"/>
      <c r="T40" s="197"/>
      <c r="U40" s="197"/>
      <c r="V40" s="197"/>
      <c r="W40" s="197"/>
      <c r="X40" s="197"/>
      <c r="Y40" s="197"/>
      <c r="Z40" s="197"/>
      <c r="AA40" s="197"/>
      <c r="AB40" s="197"/>
      <c r="AC40" s="197"/>
      <c r="AD40" s="197"/>
      <c r="AE40" s="299"/>
      <c r="AF40" s="284"/>
      <c r="AG40" s="230"/>
      <c r="AH40" s="233"/>
      <c r="AI40" s="300" t="s">
        <v>277</v>
      </c>
      <c r="AJ40" s="333" t="s">
        <v>7</v>
      </c>
      <c r="AK40" s="334">
        <v>15</v>
      </c>
      <c r="AL40" s="334">
        <v>5</v>
      </c>
      <c r="AM40" s="334">
        <v>15</v>
      </c>
      <c r="AN40" s="334">
        <v>0</v>
      </c>
      <c r="AO40" s="334">
        <v>15</v>
      </c>
      <c r="AP40" s="334">
        <v>10</v>
      </c>
      <c r="AQ40" s="334">
        <v>30</v>
      </c>
      <c r="AR40" s="69">
        <f t="shared" si="2"/>
        <v>90</v>
      </c>
      <c r="AS40" s="335"/>
      <c r="AT40" s="336"/>
      <c r="AU40" s="282"/>
      <c r="AV40" s="283"/>
      <c r="AW40" s="283"/>
      <c r="AX40" s="283"/>
      <c r="AY40" s="221"/>
      <c r="AZ40" s="289"/>
      <c r="BA40" s="289"/>
      <c r="BB40" s="337"/>
      <c r="BC40" s="338"/>
      <c r="BD40" s="339"/>
      <c r="BE40" s="339"/>
      <c r="BF40" s="339"/>
      <c r="BG40" s="339"/>
      <c r="BH40" s="35"/>
      <c r="BI40" s="34"/>
      <c r="BJ40" s="71"/>
      <c r="BK40" s="72"/>
      <c r="BL40" s="73"/>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row>
    <row r="41" spans="1:113" s="32" customFormat="1" ht="30" customHeight="1" thickBot="1" x14ac:dyDescent="0.3">
      <c r="A41" s="145"/>
      <c r="B41" s="200"/>
      <c r="C41" s="203"/>
      <c r="D41" s="340"/>
      <c r="E41" s="67"/>
      <c r="F41" s="67"/>
      <c r="G41" s="206"/>
      <c r="H41" s="203"/>
      <c r="I41" s="209"/>
      <c r="J41" s="281"/>
      <c r="K41" s="282"/>
      <c r="L41" s="283"/>
      <c r="M41" s="197"/>
      <c r="N41" s="197"/>
      <c r="O41" s="197"/>
      <c r="P41" s="197"/>
      <c r="Q41" s="197"/>
      <c r="R41" s="197"/>
      <c r="S41" s="197"/>
      <c r="T41" s="197"/>
      <c r="U41" s="197"/>
      <c r="V41" s="197"/>
      <c r="W41" s="197"/>
      <c r="X41" s="197"/>
      <c r="Y41" s="197"/>
      <c r="Z41" s="197"/>
      <c r="AA41" s="197"/>
      <c r="AB41" s="197"/>
      <c r="AC41" s="197"/>
      <c r="AD41" s="197"/>
      <c r="AE41" s="224"/>
      <c r="AF41" s="284"/>
      <c r="AG41" s="230"/>
      <c r="AH41" s="233"/>
      <c r="AI41" s="75" t="s">
        <v>278</v>
      </c>
      <c r="AJ41" s="285" t="s">
        <v>7</v>
      </c>
      <c r="AK41" s="286">
        <v>15</v>
      </c>
      <c r="AL41" s="286">
        <v>5</v>
      </c>
      <c r="AM41" s="286">
        <v>15</v>
      </c>
      <c r="AN41" s="286">
        <v>0</v>
      </c>
      <c r="AO41" s="286">
        <v>15</v>
      </c>
      <c r="AP41" s="286">
        <v>10</v>
      </c>
      <c r="AQ41" s="286">
        <v>30</v>
      </c>
      <c r="AR41" s="301">
        <f t="shared" si="2"/>
        <v>90</v>
      </c>
      <c r="AS41" s="287"/>
      <c r="AT41" s="288"/>
      <c r="AU41" s="282"/>
      <c r="AV41" s="283"/>
      <c r="AW41" s="283"/>
      <c r="AX41" s="283"/>
      <c r="AY41" s="221"/>
      <c r="AZ41" s="289"/>
      <c r="BA41" s="289"/>
      <c r="BB41" s="318"/>
      <c r="BC41" s="291"/>
      <c r="BD41" s="292"/>
      <c r="BE41" s="292"/>
      <c r="BF41" s="292"/>
      <c r="BG41" s="292"/>
      <c r="BH41" s="106"/>
      <c r="BI41" s="105"/>
      <c r="BJ41" s="108"/>
      <c r="BK41" s="106"/>
      <c r="BL41" s="109"/>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c r="DC41" s="145"/>
      <c r="DD41" s="145"/>
      <c r="DE41" s="145"/>
      <c r="DF41" s="145"/>
      <c r="DG41" s="145"/>
      <c r="DH41" s="145"/>
      <c r="DI41" s="145"/>
    </row>
    <row r="42" spans="1:113" s="32" customFormat="1" ht="30" customHeight="1" x14ac:dyDescent="0.25">
      <c r="A42" s="145"/>
      <c r="B42" s="199" t="s">
        <v>279</v>
      </c>
      <c r="C42" s="202"/>
      <c r="D42" s="79" t="s">
        <v>280</v>
      </c>
      <c r="E42" s="80"/>
      <c r="F42" s="80"/>
      <c r="G42" s="205" t="s">
        <v>138</v>
      </c>
      <c r="H42" s="202" t="s">
        <v>281</v>
      </c>
      <c r="I42" s="208" t="s">
        <v>149</v>
      </c>
      <c r="J42" s="326" t="s">
        <v>115</v>
      </c>
      <c r="K42" s="270" t="s">
        <v>135</v>
      </c>
      <c r="L42" s="271">
        <v>3</v>
      </c>
      <c r="M42" s="196">
        <v>1</v>
      </c>
      <c r="N42" s="196">
        <v>1</v>
      </c>
      <c r="O42" s="196">
        <v>1</v>
      </c>
      <c r="P42" s="196">
        <v>1</v>
      </c>
      <c r="Q42" s="196">
        <v>1</v>
      </c>
      <c r="R42" s="196">
        <v>1</v>
      </c>
      <c r="S42" s="196">
        <v>1</v>
      </c>
      <c r="T42" s="196">
        <v>1</v>
      </c>
      <c r="U42" s="196">
        <v>0</v>
      </c>
      <c r="V42" s="196">
        <v>1</v>
      </c>
      <c r="W42" s="196">
        <v>1</v>
      </c>
      <c r="X42" s="196">
        <v>1</v>
      </c>
      <c r="Y42" s="196">
        <v>1</v>
      </c>
      <c r="Z42" s="196">
        <v>1</v>
      </c>
      <c r="AA42" s="196">
        <v>1</v>
      </c>
      <c r="AB42" s="196">
        <v>0</v>
      </c>
      <c r="AC42" s="196">
        <v>1</v>
      </c>
      <c r="AD42" s="196">
        <v>1</v>
      </c>
      <c r="AE42" s="223">
        <f>SUM(M42:AD42)</f>
        <v>16</v>
      </c>
      <c r="AF42" s="272" t="str">
        <f>IF($AE42&lt;6,"5. Moderado",IF($AE42&lt;12,"10. Mayor",IF($AE42&gt;11,"20. Catastrófico")))</f>
        <v>20. Catastrófico</v>
      </c>
      <c r="AG42" s="229">
        <v>20</v>
      </c>
      <c r="AH42" s="232" t="str">
        <f>IF(L42+AG42=0," ",IF(OR(AND(L42=2,AG42=5),AND(L42=1,AG42=5),AND(L42=1,AG42=10),AND(L42=2,AG42=1),AND(L42=3,AG42=1)),"Bajo",IF(OR(AND(L42=2,AG42=10),AND(L42=1,AG42=20),AND(L42=3,AG42=5),AND(L42=5,AG42=5),AND(L42=4,AG42=5)),"Moderado",IF(OR(AND(L42=5,AG42=10),AND(L42=4,AG42=10),AND(L42=3,AG42=10),AND(L42=2,AG42=20),AND(L42=4,AG42=2),AND(L42=4,AG42=3),AND(L42=5,AG42=1),AND(L42=5,AG42=2)),"Alto",IF(OR(AND(L42=5,AG42=20),AND(L42=4,AG42=20),AND(L42=3,AG42=20)),"Extremo","")))))</f>
        <v>Extremo</v>
      </c>
      <c r="AI42" s="94" t="s">
        <v>282</v>
      </c>
      <c r="AJ42" s="273" t="s">
        <v>7</v>
      </c>
      <c r="AK42" s="274">
        <v>15</v>
      </c>
      <c r="AL42" s="274">
        <v>5</v>
      </c>
      <c r="AM42" s="274">
        <v>0</v>
      </c>
      <c r="AN42" s="274">
        <v>10</v>
      </c>
      <c r="AO42" s="274">
        <v>15</v>
      </c>
      <c r="AP42" s="274">
        <v>10</v>
      </c>
      <c r="AQ42" s="274">
        <v>30</v>
      </c>
      <c r="AR42" s="83">
        <f t="shared" si="2"/>
        <v>85</v>
      </c>
      <c r="AS42" s="275" t="s">
        <v>9</v>
      </c>
      <c r="AT42" s="276" t="s">
        <v>8</v>
      </c>
      <c r="AU42" s="270" t="s">
        <v>135</v>
      </c>
      <c r="AV42" s="271">
        <v>3</v>
      </c>
      <c r="AW42" s="271" t="s">
        <v>150</v>
      </c>
      <c r="AX42" s="271">
        <v>20</v>
      </c>
      <c r="AY42" s="220" t="str">
        <f>IF(AV42+AX42=0," ",IF(OR(AND(AV42=2,AX42=5),AND(AV42=1,AX42=5),AND(AV42=1,AX42=10),AND(AV42=2,AX42=1),AND(AV42=3,AX42=1)),"Bajo",IF(OR(AND(AV42=2,AX42=10),AND(AV42=1,AX42=20),AND(AV42=3,AX42=5),AND(AV42=5,AX42=5),AND(AV42=4,AX42=5)),"Moderado",IF(OR(AND(AV42=5,AX42=10),AND(AV42=4,AX42=10),AND(AV42=3,AX42=10),AND(AV42=2,AX42=20),AND(AV42=4,AX42=2),AND(AV42=4,AX42=3),AND(AV42=5,AX42=1),AND(AV42=5,AX42=2)),"Alto",IF(OR(AND(AV42=5,AX42=20),AND(AV42=4,AX42=20),AND(AV42=3,AX42=20)),"Extremo","")))))</f>
        <v>Extremo</v>
      </c>
      <c r="AZ42" s="277"/>
      <c r="BA42" s="309"/>
      <c r="BB42" s="279"/>
      <c r="BC42" s="279"/>
      <c r="BD42" s="280"/>
      <c r="BE42" s="280"/>
      <c r="BF42" s="280"/>
      <c r="BG42" s="280"/>
      <c r="BH42" s="101"/>
      <c r="BI42" s="100"/>
      <c r="BJ42" s="102"/>
      <c r="BK42" s="103"/>
      <c r="BL42" s="104"/>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c r="DC42" s="145"/>
      <c r="DD42" s="145"/>
      <c r="DE42" s="145"/>
      <c r="DF42" s="145"/>
      <c r="DG42" s="145"/>
      <c r="DH42" s="145"/>
      <c r="DI42" s="145"/>
    </row>
    <row r="43" spans="1:113" s="32" customFormat="1" ht="30" customHeight="1" x14ac:dyDescent="0.25">
      <c r="A43" s="145"/>
      <c r="B43" s="200"/>
      <c r="C43" s="203"/>
      <c r="D43" s="297" t="s">
        <v>283</v>
      </c>
      <c r="E43" s="298"/>
      <c r="F43" s="298"/>
      <c r="G43" s="206"/>
      <c r="H43" s="203"/>
      <c r="I43" s="209"/>
      <c r="J43" s="330" t="s">
        <v>117</v>
      </c>
      <c r="K43" s="282"/>
      <c r="L43" s="283"/>
      <c r="M43" s="197"/>
      <c r="N43" s="197"/>
      <c r="O43" s="197"/>
      <c r="P43" s="197"/>
      <c r="Q43" s="197"/>
      <c r="R43" s="197"/>
      <c r="S43" s="197"/>
      <c r="T43" s="197"/>
      <c r="U43" s="197"/>
      <c r="V43" s="197"/>
      <c r="W43" s="197"/>
      <c r="X43" s="197"/>
      <c r="Y43" s="197"/>
      <c r="Z43" s="197"/>
      <c r="AA43" s="197"/>
      <c r="AB43" s="197"/>
      <c r="AC43" s="197"/>
      <c r="AD43" s="197"/>
      <c r="AE43" s="299"/>
      <c r="AF43" s="284"/>
      <c r="AG43" s="230"/>
      <c r="AH43" s="233"/>
      <c r="AI43" s="300" t="s">
        <v>284</v>
      </c>
      <c r="AJ43" s="333" t="s">
        <v>10</v>
      </c>
      <c r="AK43" s="334">
        <v>15</v>
      </c>
      <c r="AL43" s="334">
        <v>5</v>
      </c>
      <c r="AM43" s="334">
        <v>15</v>
      </c>
      <c r="AN43" s="334">
        <v>10</v>
      </c>
      <c r="AO43" s="334">
        <v>15</v>
      </c>
      <c r="AP43" s="334">
        <v>10</v>
      </c>
      <c r="AQ43" s="334">
        <v>30</v>
      </c>
      <c r="AR43" s="69">
        <f t="shared" si="2"/>
        <v>100</v>
      </c>
      <c r="AS43" s="335"/>
      <c r="AT43" s="336"/>
      <c r="AU43" s="282"/>
      <c r="AV43" s="283"/>
      <c r="AW43" s="283"/>
      <c r="AX43" s="283"/>
      <c r="AY43" s="221"/>
      <c r="AZ43" s="289"/>
      <c r="BA43" s="312"/>
      <c r="BB43" s="338"/>
      <c r="BC43" s="338"/>
      <c r="BD43" s="339"/>
      <c r="BE43" s="339"/>
      <c r="BF43" s="339"/>
      <c r="BG43" s="339"/>
      <c r="BH43" s="303"/>
      <c r="BI43" s="302"/>
      <c r="BJ43" s="304"/>
      <c r="BK43" s="305"/>
      <c r="BL43" s="306"/>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5"/>
      <c r="DF43" s="145"/>
      <c r="DG43" s="145"/>
      <c r="DH43" s="145"/>
      <c r="DI43" s="145"/>
    </row>
    <row r="44" spans="1:113" s="32" customFormat="1" ht="30" customHeight="1" x14ac:dyDescent="0.25">
      <c r="A44" s="145"/>
      <c r="B44" s="200"/>
      <c r="C44" s="203"/>
      <c r="D44" s="341" t="s">
        <v>285</v>
      </c>
      <c r="E44" s="298"/>
      <c r="F44" s="298"/>
      <c r="G44" s="206"/>
      <c r="H44" s="203"/>
      <c r="I44" s="209"/>
      <c r="J44" s="330" t="s">
        <v>121</v>
      </c>
      <c r="K44" s="282"/>
      <c r="L44" s="283"/>
      <c r="M44" s="197"/>
      <c r="N44" s="197"/>
      <c r="O44" s="197"/>
      <c r="P44" s="197"/>
      <c r="Q44" s="197"/>
      <c r="R44" s="197"/>
      <c r="S44" s="197"/>
      <c r="T44" s="197"/>
      <c r="U44" s="197"/>
      <c r="V44" s="197"/>
      <c r="W44" s="197"/>
      <c r="X44" s="197"/>
      <c r="Y44" s="197"/>
      <c r="Z44" s="197"/>
      <c r="AA44" s="197"/>
      <c r="AB44" s="197"/>
      <c r="AC44" s="197"/>
      <c r="AD44" s="197"/>
      <c r="AE44" s="299"/>
      <c r="AF44" s="284"/>
      <c r="AG44" s="230"/>
      <c r="AH44" s="233"/>
      <c r="AI44" s="300" t="s">
        <v>286</v>
      </c>
      <c r="AJ44" s="333" t="s">
        <v>7</v>
      </c>
      <c r="AK44" s="286">
        <v>15</v>
      </c>
      <c r="AL44" s="286">
        <v>5</v>
      </c>
      <c r="AM44" s="286">
        <v>15</v>
      </c>
      <c r="AN44" s="286">
        <v>10</v>
      </c>
      <c r="AO44" s="286">
        <v>15</v>
      </c>
      <c r="AP44" s="286">
        <v>10</v>
      </c>
      <c r="AQ44" s="286">
        <v>30</v>
      </c>
      <c r="AR44" s="69">
        <f t="shared" si="2"/>
        <v>100</v>
      </c>
      <c r="AS44" s="335"/>
      <c r="AT44" s="336"/>
      <c r="AU44" s="282"/>
      <c r="AV44" s="283"/>
      <c r="AW44" s="283"/>
      <c r="AX44" s="283"/>
      <c r="AY44" s="221"/>
      <c r="AZ44" s="289"/>
      <c r="BA44" s="312"/>
      <c r="BB44" s="338"/>
      <c r="BC44" s="338"/>
      <c r="BD44" s="339"/>
      <c r="BE44" s="339"/>
      <c r="BF44" s="339"/>
      <c r="BG44" s="339"/>
      <c r="BH44" s="303"/>
      <c r="BI44" s="302"/>
      <c r="BJ44" s="304"/>
      <c r="BK44" s="305"/>
      <c r="BL44" s="306"/>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5"/>
      <c r="DF44" s="145"/>
      <c r="DG44" s="145"/>
      <c r="DH44" s="145"/>
      <c r="DI44" s="145"/>
    </row>
    <row r="45" spans="1:113" s="32" customFormat="1" ht="30" customHeight="1" x14ac:dyDescent="0.25">
      <c r="A45" s="145"/>
      <c r="B45" s="200"/>
      <c r="C45" s="203"/>
      <c r="D45" s="297" t="s">
        <v>287</v>
      </c>
      <c r="E45" s="298"/>
      <c r="F45" s="298"/>
      <c r="G45" s="206"/>
      <c r="H45" s="203"/>
      <c r="I45" s="209"/>
      <c r="J45" s="313" t="s">
        <v>288</v>
      </c>
      <c r="K45" s="282"/>
      <c r="L45" s="283"/>
      <c r="M45" s="197"/>
      <c r="N45" s="197"/>
      <c r="O45" s="197"/>
      <c r="P45" s="197"/>
      <c r="Q45" s="197"/>
      <c r="R45" s="197"/>
      <c r="S45" s="197"/>
      <c r="T45" s="197"/>
      <c r="U45" s="197"/>
      <c r="V45" s="197"/>
      <c r="W45" s="197"/>
      <c r="X45" s="197"/>
      <c r="Y45" s="197"/>
      <c r="Z45" s="197"/>
      <c r="AA45" s="197"/>
      <c r="AB45" s="197"/>
      <c r="AC45" s="197"/>
      <c r="AD45" s="197"/>
      <c r="AE45" s="299"/>
      <c r="AF45" s="284"/>
      <c r="AG45" s="230"/>
      <c r="AH45" s="233"/>
      <c r="AI45" s="300" t="s">
        <v>289</v>
      </c>
      <c r="AJ45" s="333" t="s">
        <v>7</v>
      </c>
      <c r="AK45" s="334">
        <v>15</v>
      </c>
      <c r="AL45" s="334">
        <v>5</v>
      </c>
      <c r="AM45" s="334">
        <v>15</v>
      </c>
      <c r="AN45" s="334">
        <v>10</v>
      </c>
      <c r="AO45" s="334">
        <v>15</v>
      </c>
      <c r="AP45" s="334">
        <v>10</v>
      </c>
      <c r="AQ45" s="334">
        <v>30</v>
      </c>
      <c r="AR45" s="301">
        <f t="shared" si="2"/>
        <v>100</v>
      </c>
      <c r="AS45" s="335"/>
      <c r="AT45" s="336"/>
      <c r="AU45" s="282"/>
      <c r="AV45" s="283"/>
      <c r="AW45" s="283"/>
      <c r="AX45" s="283"/>
      <c r="AY45" s="221"/>
      <c r="AZ45" s="289"/>
      <c r="BA45" s="312"/>
      <c r="BB45" s="338"/>
      <c r="BC45" s="338"/>
      <c r="BD45" s="339"/>
      <c r="BE45" s="339"/>
      <c r="BF45" s="339"/>
      <c r="BG45" s="339"/>
      <c r="BH45" s="35"/>
      <c r="BI45" s="34"/>
      <c r="BJ45" s="71"/>
      <c r="BK45" s="72"/>
      <c r="BL45" s="73"/>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5"/>
      <c r="DF45" s="145"/>
      <c r="DG45" s="145"/>
      <c r="DH45" s="145"/>
      <c r="DI45" s="145"/>
    </row>
    <row r="46" spans="1:113" s="32" customFormat="1" ht="30" customHeight="1" x14ac:dyDescent="0.25">
      <c r="A46" s="145"/>
      <c r="B46" s="200"/>
      <c r="C46" s="203"/>
      <c r="D46" s="74" t="s">
        <v>290</v>
      </c>
      <c r="E46" s="298"/>
      <c r="F46" s="298"/>
      <c r="G46" s="206"/>
      <c r="H46" s="203"/>
      <c r="I46" s="209"/>
      <c r="J46" s="314"/>
      <c r="K46" s="282"/>
      <c r="L46" s="283"/>
      <c r="M46" s="197"/>
      <c r="N46" s="197"/>
      <c r="O46" s="197"/>
      <c r="P46" s="197"/>
      <c r="Q46" s="197"/>
      <c r="R46" s="197"/>
      <c r="S46" s="197"/>
      <c r="T46" s="197"/>
      <c r="U46" s="197"/>
      <c r="V46" s="197"/>
      <c r="W46" s="197"/>
      <c r="X46" s="197"/>
      <c r="Y46" s="197"/>
      <c r="Z46" s="197"/>
      <c r="AA46" s="197"/>
      <c r="AB46" s="197"/>
      <c r="AC46" s="197"/>
      <c r="AD46" s="197"/>
      <c r="AE46" s="299"/>
      <c r="AF46" s="284"/>
      <c r="AG46" s="230"/>
      <c r="AH46" s="233"/>
      <c r="AI46" s="300" t="s">
        <v>291</v>
      </c>
      <c r="AJ46" s="333"/>
      <c r="AK46" s="334"/>
      <c r="AL46" s="334"/>
      <c r="AM46" s="334"/>
      <c r="AN46" s="334"/>
      <c r="AO46" s="334"/>
      <c r="AP46" s="334"/>
      <c r="AQ46" s="334"/>
      <c r="AR46" s="301"/>
      <c r="AS46" s="335"/>
      <c r="AT46" s="336"/>
      <c r="AU46" s="282"/>
      <c r="AV46" s="283"/>
      <c r="AW46" s="283"/>
      <c r="AX46" s="283"/>
      <c r="AY46" s="221"/>
      <c r="AZ46" s="289"/>
      <c r="BA46" s="312"/>
      <c r="BB46" s="338"/>
      <c r="BC46" s="338"/>
      <c r="BD46" s="339"/>
      <c r="BE46" s="339"/>
      <c r="BF46" s="339"/>
      <c r="BG46" s="339"/>
      <c r="BH46" s="35"/>
      <c r="BI46" s="34"/>
      <c r="BJ46" s="71"/>
      <c r="BK46" s="72"/>
      <c r="BL46" s="73"/>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row>
    <row r="47" spans="1:113" s="32" customFormat="1" ht="30" customHeight="1" thickBot="1" x14ac:dyDescent="0.3">
      <c r="A47" s="145"/>
      <c r="B47" s="200"/>
      <c r="C47" s="203"/>
      <c r="D47" s="74"/>
      <c r="E47" s="67"/>
      <c r="F47" s="67"/>
      <c r="G47" s="206"/>
      <c r="H47" s="203"/>
      <c r="I47" s="209"/>
      <c r="J47" s="314"/>
      <c r="K47" s="282"/>
      <c r="L47" s="283"/>
      <c r="M47" s="197"/>
      <c r="N47" s="197"/>
      <c r="O47" s="197"/>
      <c r="P47" s="197"/>
      <c r="Q47" s="197"/>
      <c r="R47" s="197"/>
      <c r="S47" s="197"/>
      <c r="T47" s="197"/>
      <c r="U47" s="197"/>
      <c r="V47" s="197"/>
      <c r="W47" s="197"/>
      <c r="X47" s="197"/>
      <c r="Y47" s="197"/>
      <c r="Z47" s="197"/>
      <c r="AA47" s="197"/>
      <c r="AB47" s="197"/>
      <c r="AC47" s="197"/>
      <c r="AD47" s="197"/>
      <c r="AE47" s="224"/>
      <c r="AF47" s="284"/>
      <c r="AG47" s="230"/>
      <c r="AH47" s="233"/>
      <c r="AI47" s="75" t="s">
        <v>160</v>
      </c>
      <c r="AJ47" s="285"/>
      <c r="AK47" s="286"/>
      <c r="AL47" s="286"/>
      <c r="AM47" s="286"/>
      <c r="AN47" s="286"/>
      <c r="AO47" s="286"/>
      <c r="AP47" s="286"/>
      <c r="AQ47" s="286"/>
      <c r="AR47" s="69">
        <f t="shared" si="2"/>
        <v>0</v>
      </c>
      <c r="AS47" s="287"/>
      <c r="AT47" s="288"/>
      <c r="AU47" s="282"/>
      <c r="AV47" s="283"/>
      <c r="AW47" s="283"/>
      <c r="AX47" s="283"/>
      <c r="AY47" s="221"/>
      <c r="AZ47" s="289"/>
      <c r="BA47" s="312"/>
      <c r="BB47" s="291"/>
      <c r="BC47" s="291"/>
      <c r="BD47" s="292"/>
      <c r="BE47" s="292"/>
      <c r="BF47" s="292"/>
      <c r="BG47" s="292"/>
      <c r="BH47" s="106"/>
      <c r="BI47" s="105"/>
      <c r="BJ47" s="108"/>
      <c r="BK47" s="106"/>
      <c r="BL47" s="109"/>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5"/>
      <c r="DF47" s="145"/>
      <c r="DG47" s="145"/>
      <c r="DH47" s="145"/>
      <c r="DI47" s="145"/>
    </row>
    <row r="48" spans="1:113" s="32" customFormat="1" ht="30" customHeight="1" x14ac:dyDescent="0.25">
      <c r="A48" s="145"/>
      <c r="B48" s="199"/>
      <c r="C48" s="202"/>
      <c r="D48" s="79" t="s">
        <v>159</v>
      </c>
      <c r="E48" s="80"/>
      <c r="F48" s="80"/>
      <c r="G48" s="205" t="s">
        <v>166</v>
      </c>
      <c r="H48" s="202"/>
      <c r="I48" s="208" t="s">
        <v>149</v>
      </c>
      <c r="J48" s="211" t="s">
        <v>119</v>
      </c>
      <c r="K48" s="214" t="s">
        <v>137</v>
      </c>
      <c r="L48" s="217">
        <v>2</v>
      </c>
      <c r="M48" s="196">
        <v>1</v>
      </c>
      <c r="N48" s="196">
        <v>1</v>
      </c>
      <c r="O48" s="196">
        <v>1</v>
      </c>
      <c r="P48" s="196">
        <v>1</v>
      </c>
      <c r="Q48" s="196">
        <v>1</v>
      </c>
      <c r="R48" s="196">
        <v>1</v>
      </c>
      <c r="S48" s="196">
        <v>1</v>
      </c>
      <c r="T48" s="196">
        <v>1</v>
      </c>
      <c r="U48" s="196">
        <v>0</v>
      </c>
      <c r="V48" s="196">
        <v>1</v>
      </c>
      <c r="W48" s="196">
        <v>1</v>
      </c>
      <c r="X48" s="196">
        <v>1</v>
      </c>
      <c r="Y48" s="196">
        <v>1</v>
      </c>
      <c r="Z48" s="196">
        <v>1</v>
      </c>
      <c r="AA48" s="196">
        <v>1</v>
      </c>
      <c r="AB48" s="196">
        <v>0</v>
      </c>
      <c r="AC48" s="196">
        <v>1</v>
      </c>
      <c r="AD48" s="196">
        <v>1</v>
      </c>
      <c r="AE48" s="223">
        <f>SUM(M48:AD48)</f>
        <v>16</v>
      </c>
      <c r="AF48" s="226" t="str">
        <f>IF($AE48&lt;6,"5. Moderado",IF($AE48&lt;12,"10. Mayor",IF($AE48&gt;11,"20. Catastrófico")))</f>
        <v>20. Catastrófico</v>
      </c>
      <c r="AG48" s="229">
        <v>20</v>
      </c>
      <c r="AH48" s="232" t="str">
        <f>IF(L48+AG48=0," ",IF(OR(AND(L48=2,AG48=5),AND(L48=1,AG48=5),AND(L48=1,AG48=10),AND(L48=2,AG48=1),AND(L48=3,AG48=1)),"Bajo",IF(OR(AND(L48=2,AG48=10),AND(L48=1,AG48=20),AND(L48=3,AG48=5),AND(L48=5,AG48=5),AND(L48=4,AG48=5)),"Moderado",IF(OR(AND(L48=5,AG48=10),AND(L48=4,AG48=10),AND(L48=3,AG48=10),AND(L48=2,AG48=20),AND(L48=4,AG48=2),AND(L48=4,AG48=3),AND(L48=5,AG48=1),AND(L48=5,AG48=2)),"Alto",IF(OR(AND(L48=5,AG48=20),AND(L48=4,AG48=20),AND(L48=3,AG48=20)),"Extremo","")))))</f>
        <v>Alto</v>
      </c>
      <c r="AI48" s="94" t="s">
        <v>159</v>
      </c>
      <c r="AJ48" s="81" t="s">
        <v>7</v>
      </c>
      <c r="AK48" s="82">
        <v>15</v>
      </c>
      <c r="AL48" s="82">
        <v>5</v>
      </c>
      <c r="AM48" s="82">
        <v>0</v>
      </c>
      <c r="AN48" s="82">
        <v>10</v>
      </c>
      <c r="AO48" s="82">
        <v>15</v>
      </c>
      <c r="AP48" s="82">
        <v>10</v>
      </c>
      <c r="AQ48" s="82">
        <v>30</v>
      </c>
      <c r="AR48" s="83">
        <f t="shared" ref="AR34:AR63" si="3">SUM(AK48:AQ48)</f>
        <v>85</v>
      </c>
      <c r="AS48" s="84" t="s">
        <v>9</v>
      </c>
      <c r="AT48" s="85" t="s">
        <v>8</v>
      </c>
      <c r="AU48" s="214" t="s">
        <v>136</v>
      </c>
      <c r="AV48" s="217">
        <v>1</v>
      </c>
      <c r="AW48" s="217" t="s">
        <v>150</v>
      </c>
      <c r="AX48" s="217">
        <v>20</v>
      </c>
      <c r="AY48" s="220" t="str">
        <f>IF(AV48+AX48=0," ",IF(OR(AND(AV48=2,AX48=5),AND(AV48=1,AX48=5),AND(AV48=1,AX48=10),AND(AV48=2,AX48=1),AND(AV48=3,AX48=1)),"Bajo",IF(OR(AND(AV48=2,AX48=10),AND(AV48=1,AX48=20),AND(AV48=3,AX48=5),AND(AV48=5,AX48=5),AND(AV48=4,AX48=5)),"Moderado",IF(OR(AND(AV48=5,AX48=10),AND(AV48=4,AX48=10),AND(AV48=3,AX48=10),AND(AV48=2,AX48=20),AND(AV48=4,AX48=2),AND(AV48=4,AX48=3),AND(AV48=5,AX48=1),AND(AV48=5,AX48=2)),"Alto",IF(OR(AND(AV48=5,AX48=20),AND(AV48=4,AX48=20),AND(AV48=3,AX48=20)),"Extremo","")))))</f>
        <v>Moderado</v>
      </c>
      <c r="AZ48" s="236"/>
      <c r="BA48" s="239"/>
      <c r="BB48" s="100"/>
      <c r="BC48" s="100"/>
      <c r="BD48" s="101"/>
      <c r="BE48" s="101"/>
      <c r="BF48" s="101"/>
      <c r="BG48" s="101"/>
      <c r="BH48" s="101"/>
      <c r="BI48" s="100"/>
      <c r="BJ48" s="102"/>
      <c r="BK48" s="103"/>
      <c r="BL48" s="104"/>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row>
    <row r="49" spans="1:113" s="32" customFormat="1" ht="30" customHeight="1" x14ac:dyDescent="0.25">
      <c r="A49" s="145"/>
      <c r="B49" s="200"/>
      <c r="C49" s="203"/>
      <c r="D49" s="74" t="s">
        <v>160</v>
      </c>
      <c r="E49" s="67"/>
      <c r="F49" s="67"/>
      <c r="G49" s="206"/>
      <c r="H49" s="203"/>
      <c r="I49" s="209"/>
      <c r="J49" s="212"/>
      <c r="K49" s="215"/>
      <c r="L49" s="218"/>
      <c r="M49" s="197"/>
      <c r="N49" s="197"/>
      <c r="O49" s="197"/>
      <c r="P49" s="197"/>
      <c r="Q49" s="197"/>
      <c r="R49" s="197"/>
      <c r="S49" s="197"/>
      <c r="T49" s="197"/>
      <c r="U49" s="197"/>
      <c r="V49" s="197"/>
      <c r="W49" s="197"/>
      <c r="X49" s="197"/>
      <c r="Y49" s="197"/>
      <c r="Z49" s="197"/>
      <c r="AA49" s="197"/>
      <c r="AB49" s="197"/>
      <c r="AC49" s="197"/>
      <c r="AD49" s="197"/>
      <c r="AE49" s="224"/>
      <c r="AF49" s="227"/>
      <c r="AG49" s="230"/>
      <c r="AH49" s="233"/>
      <c r="AI49" s="75" t="s">
        <v>160</v>
      </c>
      <c r="AJ49" s="33"/>
      <c r="AK49" s="68"/>
      <c r="AL49" s="68"/>
      <c r="AM49" s="68"/>
      <c r="AN49" s="68"/>
      <c r="AO49" s="68"/>
      <c r="AP49" s="68"/>
      <c r="AQ49" s="68"/>
      <c r="AR49" s="69">
        <f t="shared" si="3"/>
        <v>0</v>
      </c>
      <c r="AS49" s="115"/>
      <c r="AT49" s="70"/>
      <c r="AU49" s="215"/>
      <c r="AV49" s="218"/>
      <c r="AW49" s="218"/>
      <c r="AX49" s="218"/>
      <c r="AY49" s="221"/>
      <c r="AZ49" s="237"/>
      <c r="BA49" s="240"/>
      <c r="BB49" s="34"/>
      <c r="BC49" s="34"/>
      <c r="BD49" s="35"/>
      <c r="BE49" s="35"/>
      <c r="BF49" s="35"/>
      <c r="BG49" s="35"/>
      <c r="BH49" s="35"/>
      <c r="BI49" s="34"/>
      <c r="BJ49" s="71"/>
      <c r="BK49" s="72"/>
      <c r="BL49" s="73"/>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c r="DC49" s="145"/>
      <c r="DD49" s="145"/>
      <c r="DE49" s="145"/>
      <c r="DF49" s="145"/>
      <c r="DG49" s="145"/>
      <c r="DH49" s="145"/>
      <c r="DI49" s="145"/>
    </row>
    <row r="50" spans="1:113" s="32" customFormat="1" ht="30" customHeight="1" x14ac:dyDescent="0.25">
      <c r="A50" s="145"/>
      <c r="B50" s="200"/>
      <c r="C50" s="203"/>
      <c r="D50" s="74" t="s">
        <v>161</v>
      </c>
      <c r="E50" s="67"/>
      <c r="F50" s="67"/>
      <c r="G50" s="206"/>
      <c r="H50" s="203"/>
      <c r="I50" s="209"/>
      <c r="J50" s="212"/>
      <c r="K50" s="215"/>
      <c r="L50" s="218"/>
      <c r="M50" s="197"/>
      <c r="N50" s="197"/>
      <c r="O50" s="197"/>
      <c r="P50" s="197"/>
      <c r="Q50" s="197"/>
      <c r="R50" s="197"/>
      <c r="S50" s="197"/>
      <c r="T50" s="197"/>
      <c r="U50" s="197"/>
      <c r="V50" s="197"/>
      <c r="W50" s="197"/>
      <c r="X50" s="197"/>
      <c r="Y50" s="197"/>
      <c r="Z50" s="197"/>
      <c r="AA50" s="197"/>
      <c r="AB50" s="197"/>
      <c r="AC50" s="197"/>
      <c r="AD50" s="197"/>
      <c r="AE50" s="224"/>
      <c r="AF50" s="227"/>
      <c r="AG50" s="230"/>
      <c r="AH50" s="233"/>
      <c r="AI50" s="75" t="s">
        <v>161</v>
      </c>
      <c r="AJ50" s="33"/>
      <c r="AK50" s="68"/>
      <c r="AL50" s="68"/>
      <c r="AM50" s="68"/>
      <c r="AN50" s="68"/>
      <c r="AO50" s="68"/>
      <c r="AP50" s="68"/>
      <c r="AQ50" s="68"/>
      <c r="AR50" s="69">
        <f t="shared" si="3"/>
        <v>0</v>
      </c>
      <c r="AS50" s="115"/>
      <c r="AT50" s="70"/>
      <c r="AU50" s="215"/>
      <c r="AV50" s="218"/>
      <c r="AW50" s="218"/>
      <c r="AX50" s="218"/>
      <c r="AY50" s="221"/>
      <c r="AZ50" s="237"/>
      <c r="BA50" s="240"/>
      <c r="BB50" s="34"/>
      <c r="BC50" s="34"/>
      <c r="BD50" s="35"/>
      <c r="BE50" s="35"/>
      <c r="BF50" s="35"/>
      <c r="BG50" s="35"/>
      <c r="BH50" s="35"/>
      <c r="BI50" s="34"/>
      <c r="BJ50" s="71"/>
      <c r="BK50" s="72"/>
      <c r="BL50" s="73"/>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c r="DC50" s="145"/>
      <c r="DD50" s="145"/>
      <c r="DE50" s="145"/>
      <c r="DF50" s="145"/>
      <c r="DG50" s="145"/>
      <c r="DH50" s="145"/>
      <c r="DI50" s="145"/>
    </row>
    <row r="51" spans="1:113" s="32" customFormat="1" ht="30" customHeight="1" thickBot="1" x14ac:dyDescent="0.3">
      <c r="A51" s="145"/>
      <c r="B51" s="201"/>
      <c r="C51" s="204"/>
      <c r="D51" s="86" t="s">
        <v>162</v>
      </c>
      <c r="E51" s="87"/>
      <c r="F51" s="87"/>
      <c r="G51" s="207"/>
      <c r="H51" s="204"/>
      <c r="I51" s="210"/>
      <c r="J51" s="213"/>
      <c r="K51" s="216"/>
      <c r="L51" s="219"/>
      <c r="M51" s="198"/>
      <c r="N51" s="198"/>
      <c r="O51" s="198"/>
      <c r="P51" s="198"/>
      <c r="Q51" s="198"/>
      <c r="R51" s="198"/>
      <c r="S51" s="198"/>
      <c r="T51" s="198"/>
      <c r="U51" s="198"/>
      <c r="V51" s="198"/>
      <c r="W51" s="198"/>
      <c r="X51" s="198"/>
      <c r="Y51" s="198"/>
      <c r="Z51" s="198"/>
      <c r="AA51" s="198"/>
      <c r="AB51" s="198"/>
      <c r="AC51" s="198"/>
      <c r="AD51" s="198"/>
      <c r="AE51" s="225"/>
      <c r="AF51" s="228"/>
      <c r="AG51" s="231"/>
      <c r="AH51" s="234"/>
      <c r="AI51" s="88" t="s">
        <v>162</v>
      </c>
      <c r="AJ51" s="89"/>
      <c r="AK51" s="90"/>
      <c r="AL51" s="90"/>
      <c r="AM51" s="90"/>
      <c r="AN51" s="90"/>
      <c r="AO51" s="90"/>
      <c r="AP51" s="90"/>
      <c r="AQ51" s="90"/>
      <c r="AR51" s="110">
        <f t="shared" si="3"/>
        <v>0</v>
      </c>
      <c r="AS51" s="91"/>
      <c r="AT51" s="92"/>
      <c r="AU51" s="216"/>
      <c r="AV51" s="219"/>
      <c r="AW51" s="219"/>
      <c r="AX51" s="219"/>
      <c r="AY51" s="222"/>
      <c r="AZ51" s="238"/>
      <c r="BA51" s="241"/>
      <c r="BB51" s="105"/>
      <c r="BC51" s="93"/>
      <c r="BD51" s="106"/>
      <c r="BE51" s="107"/>
      <c r="BF51" s="107"/>
      <c r="BG51" s="107"/>
      <c r="BH51" s="106"/>
      <c r="BI51" s="105"/>
      <c r="BJ51" s="108"/>
      <c r="BK51" s="106"/>
      <c r="BL51" s="109"/>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c r="DC51" s="145"/>
      <c r="DD51" s="145"/>
      <c r="DE51" s="145"/>
      <c r="DF51" s="145"/>
      <c r="DG51" s="145"/>
      <c r="DH51" s="145"/>
      <c r="DI51" s="145"/>
    </row>
    <row r="52" spans="1:113" s="32" customFormat="1" ht="30" customHeight="1" x14ac:dyDescent="0.25">
      <c r="A52" s="145"/>
      <c r="B52" s="199"/>
      <c r="C52" s="202"/>
      <c r="D52" s="79" t="s">
        <v>159</v>
      </c>
      <c r="E52" s="80"/>
      <c r="F52" s="80"/>
      <c r="G52" s="205" t="s">
        <v>167</v>
      </c>
      <c r="H52" s="202"/>
      <c r="I52" s="208" t="s">
        <v>149</v>
      </c>
      <c r="J52" s="211" t="s">
        <v>119</v>
      </c>
      <c r="K52" s="214" t="s">
        <v>137</v>
      </c>
      <c r="L52" s="217">
        <v>2</v>
      </c>
      <c r="M52" s="196">
        <v>1</v>
      </c>
      <c r="N52" s="196">
        <v>1</v>
      </c>
      <c r="O52" s="196">
        <v>1</v>
      </c>
      <c r="P52" s="196">
        <v>1</v>
      </c>
      <c r="Q52" s="196">
        <v>1</v>
      </c>
      <c r="R52" s="196">
        <v>1</v>
      </c>
      <c r="S52" s="196">
        <v>1</v>
      </c>
      <c r="T52" s="196">
        <v>1</v>
      </c>
      <c r="U52" s="196">
        <v>0</v>
      </c>
      <c r="V52" s="196">
        <v>1</v>
      </c>
      <c r="W52" s="196">
        <v>1</v>
      </c>
      <c r="X52" s="196">
        <v>1</v>
      </c>
      <c r="Y52" s="196">
        <v>1</v>
      </c>
      <c r="Z52" s="196">
        <v>1</v>
      </c>
      <c r="AA52" s="196">
        <v>1</v>
      </c>
      <c r="AB52" s="196">
        <v>0</v>
      </c>
      <c r="AC52" s="196">
        <v>1</v>
      </c>
      <c r="AD52" s="196">
        <v>1</v>
      </c>
      <c r="AE52" s="223">
        <f>SUM(M52:AD52)</f>
        <v>16</v>
      </c>
      <c r="AF52" s="226" t="str">
        <f>IF($AE52&lt;6,"5. Moderado",IF($AE52&lt;12,"10. Mayor",IF($AE52&gt;11,"20. Catastrófico")))</f>
        <v>20. Catastrófico</v>
      </c>
      <c r="AG52" s="229">
        <v>20</v>
      </c>
      <c r="AH52" s="232" t="str">
        <f>IF(L52+AG52=0," ",IF(OR(AND(L52=2,AG52=5),AND(L52=1,AG52=5),AND(L52=1,AG52=10),AND(L52=2,AG52=1),AND(L52=3,AG52=1)),"Bajo",IF(OR(AND(L52=2,AG52=10),AND(L52=1,AG52=20),AND(L52=3,AG52=5),AND(L52=5,AG52=5),AND(L52=4,AG52=5)),"Moderado",IF(OR(AND(L52=5,AG52=10),AND(L52=4,AG52=10),AND(L52=3,AG52=10),AND(L52=2,AG52=20),AND(L52=4,AG52=2),AND(L52=4,AG52=3),AND(L52=5,AG52=1),AND(L52=5,AG52=2)),"Alto",IF(OR(AND(L52=5,AG52=20),AND(L52=4,AG52=20),AND(L52=3,AG52=20)),"Extremo","")))))</f>
        <v>Alto</v>
      </c>
      <c r="AI52" s="94" t="s">
        <v>159</v>
      </c>
      <c r="AJ52" s="81" t="s">
        <v>7</v>
      </c>
      <c r="AK52" s="82">
        <v>15</v>
      </c>
      <c r="AL52" s="82">
        <v>5</v>
      </c>
      <c r="AM52" s="82">
        <v>0</v>
      </c>
      <c r="AN52" s="82">
        <v>10</v>
      </c>
      <c r="AO52" s="82">
        <v>15</v>
      </c>
      <c r="AP52" s="82">
        <v>10</v>
      </c>
      <c r="AQ52" s="82">
        <v>30</v>
      </c>
      <c r="AR52" s="83">
        <f t="shared" si="3"/>
        <v>85</v>
      </c>
      <c r="AS52" s="84" t="s">
        <v>9</v>
      </c>
      <c r="AT52" s="85" t="s">
        <v>8</v>
      </c>
      <c r="AU52" s="214" t="s">
        <v>136</v>
      </c>
      <c r="AV52" s="217">
        <v>1</v>
      </c>
      <c r="AW52" s="217" t="s">
        <v>150</v>
      </c>
      <c r="AX52" s="217">
        <v>20</v>
      </c>
      <c r="AY52" s="220" t="str">
        <f>IF(AV52+AX52=0," ",IF(OR(AND(AV52=2,AX52=5),AND(AV52=1,AX52=5),AND(AV52=1,AX52=10),AND(AV52=2,AX52=1),AND(AV52=3,AX52=1)),"Bajo",IF(OR(AND(AV52=2,AX52=10),AND(AV52=1,AX52=20),AND(AV52=3,AX52=5),AND(AV52=5,AX52=5),AND(AV52=4,AX52=5)),"Moderado",IF(OR(AND(AV52=5,AX52=10),AND(AV52=4,AX52=10),AND(AV52=3,AX52=10),AND(AV52=2,AX52=20),AND(AV52=4,AX52=2),AND(AV52=4,AX52=3),AND(AV52=5,AX52=1),AND(AV52=5,AX52=2)),"Alto",IF(OR(AND(AV52=5,AX52=20),AND(AV52=4,AX52=20),AND(AV52=3,AX52=20)),"Extremo","")))))</f>
        <v>Moderado</v>
      </c>
      <c r="AZ52" s="236"/>
      <c r="BA52" s="239"/>
      <c r="BB52" s="100"/>
      <c r="BC52" s="100"/>
      <c r="BD52" s="101"/>
      <c r="BE52" s="101"/>
      <c r="BF52" s="101"/>
      <c r="BG52" s="101"/>
      <c r="BH52" s="101"/>
      <c r="BI52" s="100"/>
      <c r="BJ52" s="102"/>
      <c r="BK52" s="103"/>
      <c r="BL52" s="104"/>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c r="DC52" s="145"/>
      <c r="DD52" s="145"/>
      <c r="DE52" s="145"/>
      <c r="DF52" s="145"/>
      <c r="DG52" s="145"/>
      <c r="DH52" s="145"/>
      <c r="DI52" s="145"/>
    </row>
    <row r="53" spans="1:113" s="32" customFormat="1" ht="30" customHeight="1" x14ac:dyDescent="0.25">
      <c r="A53" s="145"/>
      <c r="B53" s="200"/>
      <c r="C53" s="203"/>
      <c r="D53" s="74" t="s">
        <v>160</v>
      </c>
      <c r="E53" s="67"/>
      <c r="F53" s="67"/>
      <c r="G53" s="206"/>
      <c r="H53" s="203"/>
      <c r="I53" s="209"/>
      <c r="J53" s="212"/>
      <c r="K53" s="215"/>
      <c r="L53" s="218"/>
      <c r="M53" s="197"/>
      <c r="N53" s="197"/>
      <c r="O53" s="197"/>
      <c r="P53" s="197"/>
      <c r="Q53" s="197"/>
      <c r="R53" s="197"/>
      <c r="S53" s="197"/>
      <c r="T53" s="197"/>
      <c r="U53" s="197"/>
      <c r="V53" s="197"/>
      <c r="W53" s="197"/>
      <c r="X53" s="197"/>
      <c r="Y53" s="197"/>
      <c r="Z53" s="197"/>
      <c r="AA53" s="197"/>
      <c r="AB53" s="197"/>
      <c r="AC53" s="197"/>
      <c r="AD53" s="197"/>
      <c r="AE53" s="224"/>
      <c r="AF53" s="227"/>
      <c r="AG53" s="230"/>
      <c r="AH53" s="233"/>
      <c r="AI53" s="75" t="s">
        <v>160</v>
      </c>
      <c r="AJ53" s="33"/>
      <c r="AK53" s="68"/>
      <c r="AL53" s="68"/>
      <c r="AM53" s="68"/>
      <c r="AN53" s="68"/>
      <c r="AO53" s="68"/>
      <c r="AP53" s="68"/>
      <c r="AQ53" s="68"/>
      <c r="AR53" s="69">
        <f t="shared" si="3"/>
        <v>0</v>
      </c>
      <c r="AS53" s="115"/>
      <c r="AT53" s="70"/>
      <c r="AU53" s="215"/>
      <c r="AV53" s="218"/>
      <c r="AW53" s="218"/>
      <c r="AX53" s="218"/>
      <c r="AY53" s="221"/>
      <c r="AZ53" s="237"/>
      <c r="BA53" s="240"/>
      <c r="BB53" s="34"/>
      <c r="BC53" s="34"/>
      <c r="BD53" s="35"/>
      <c r="BE53" s="35"/>
      <c r="BF53" s="35"/>
      <c r="BG53" s="35"/>
      <c r="BH53" s="35"/>
      <c r="BI53" s="34"/>
      <c r="BJ53" s="71"/>
      <c r="BK53" s="72"/>
      <c r="BL53" s="73"/>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row>
    <row r="54" spans="1:113" s="32" customFormat="1" ht="30" customHeight="1" x14ac:dyDescent="0.25">
      <c r="A54" s="145"/>
      <c r="B54" s="200"/>
      <c r="C54" s="203"/>
      <c r="D54" s="74" t="s">
        <v>161</v>
      </c>
      <c r="E54" s="67"/>
      <c r="F54" s="67"/>
      <c r="G54" s="206"/>
      <c r="H54" s="203"/>
      <c r="I54" s="209"/>
      <c r="J54" s="212"/>
      <c r="K54" s="215"/>
      <c r="L54" s="218"/>
      <c r="M54" s="197"/>
      <c r="N54" s="197"/>
      <c r="O54" s="197"/>
      <c r="P54" s="197"/>
      <c r="Q54" s="197"/>
      <c r="R54" s="197"/>
      <c r="S54" s="197"/>
      <c r="T54" s="197"/>
      <c r="U54" s="197"/>
      <c r="V54" s="197"/>
      <c r="W54" s="197"/>
      <c r="X54" s="197"/>
      <c r="Y54" s="197"/>
      <c r="Z54" s="197"/>
      <c r="AA54" s="197"/>
      <c r="AB54" s="197"/>
      <c r="AC54" s="197"/>
      <c r="AD54" s="197"/>
      <c r="AE54" s="224"/>
      <c r="AF54" s="227"/>
      <c r="AG54" s="230"/>
      <c r="AH54" s="233"/>
      <c r="AI54" s="75" t="s">
        <v>161</v>
      </c>
      <c r="AJ54" s="33"/>
      <c r="AK54" s="68"/>
      <c r="AL54" s="68"/>
      <c r="AM54" s="68"/>
      <c r="AN54" s="68"/>
      <c r="AO54" s="68"/>
      <c r="AP54" s="68"/>
      <c r="AQ54" s="68"/>
      <c r="AR54" s="69">
        <f t="shared" si="3"/>
        <v>0</v>
      </c>
      <c r="AS54" s="115"/>
      <c r="AT54" s="70"/>
      <c r="AU54" s="215"/>
      <c r="AV54" s="218"/>
      <c r="AW54" s="218"/>
      <c r="AX54" s="218"/>
      <c r="AY54" s="221"/>
      <c r="AZ54" s="237"/>
      <c r="BA54" s="240"/>
      <c r="BB54" s="34"/>
      <c r="BC54" s="34"/>
      <c r="BD54" s="35"/>
      <c r="BE54" s="35"/>
      <c r="BF54" s="35"/>
      <c r="BG54" s="35"/>
      <c r="BH54" s="35"/>
      <c r="BI54" s="34"/>
      <c r="BJ54" s="71"/>
      <c r="BK54" s="72"/>
      <c r="BL54" s="73"/>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row>
    <row r="55" spans="1:113" s="32" customFormat="1" ht="30" customHeight="1" thickBot="1" x14ac:dyDescent="0.3">
      <c r="A55" s="145"/>
      <c r="B55" s="201"/>
      <c r="C55" s="204"/>
      <c r="D55" s="86" t="s">
        <v>162</v>
      </c>
      <c r="E55" s="87"/>
      <c r="F55" s="87"/>
      <c r="G55" s="207"/>
      <c r="H55" s="204"/>
      <c r="I55" s="210"/>
      <c r="J55" s="213"/>
      <c r="K55" s="216"/>
      <c r="L55" s="219"/>
      <c r="M55" s="198"/>
      <c r="N55" s="198"/>
      <c r="O55" s="198"/>
      <c r="P55" s="198"/>
      <c r="Q55" s="198"/>
      <c r="R55" s="198"/>
      <c r="S55" s="198"/>
      <c r="T55" s="198"/>
      <c r="U55" s="198"/>
      <c r="V55" s="198"/>
      <c r="W55" s="198"/>
      <c r="X55" s="198"/>
      <c r="Y55" s="198"/>
      <c r="Z55" s="198"/>
      <c r="AA55" s="198"/>
      <c r="AB55" s="198"/>
      <c r="AC55" s="198"/>
      <c r="AD55" s="198"/>
      <c r="AE55" s="225"/>
      <c r="AF55" s="228"/>
      <c r="AG55" s="231"/>
      <c r="AH55" s="234"/>
      <c r="AI55" s="88" t="s">
        <v>162</v>
      </c>
      <c r="AJ55" s="89"/>
      <c r="AK55" s="90"/>
      <c r="AL55" s="90"/>
      <c r="AM55" s="90"/>
      <c r="AN55" s="90"/>
      <c r="AO55" s="90"/>
      <c r="AP55" s="90"/>
      <c r="AQ55" s="90"/>
      <c r="AR55" s="110">
        <f t="shared" si="3"/>
        <v>0</v>
      </c>
      <c r="AS55" s="91"/>
      <c r="AT55" s="92"/>
      <c r="AU55" s="216"/>
      <c r="AV55" s="219"/>
      <c r="AW55" s="219"/>
      <c r="AX55" s="219"/>
      <c r="AY55" s="222"/>
      <c r="AZ55" s="238"/>
      <c r="BA55" s="241"/>
      <c r="BB55" s="105"/>
      <c r="BC55" s="93"/>
      <c r="BD55" s="106"/>
      <c r="BE55" s="107"/>
      <c r="BF55" s="107"/>
      <c r="BG55" s="107"/>
      <c r="BH55" s="106"/>
      <c r="BI55" s="105"/>
      <c r="BJ55" s="108"/>
      <c r="BK55" s="106"/>
      <c r="BL55" s="109"/>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c r="DC55" s="145"/>
      <c r="DD55" s="145"/>
      <c r="DE55" s="145"/>
      <c r="DF55" s="145"/>
      <c r="DG55" s="145"/>
      <c r="DH55" s="145"/>
      <c r="DI55" s="145"/>
    </row>
    <row r="56" spans="1:113" s="32" customFormat="1" ht="30" customHeight="1" x14ac:dyDescent="0.25">
      <c r="A56" s="145"/>
      <c r="B56" s="199"/>
      <c r="C56" s="202"/>
      <c r="D56" s="79" t="s">
        <v>159</v>
      </c>
      <c r="E56" s="80"/>
      <c r="F56" s="80"/>
      <c r="G56" s="205" t="s">
        <v>168</v>
      </c>
      <c r="H56" s="202"/>
      <c r="I56" s="208" t="s">
        <v>149</v>
      </c>
      <c r="J56" s="211" t="s">
        <v>119</v>
      </c>
      <c r="K56" s="214" t="s">
        <v>137</v>
      </c>
      <c r="L56" s="217">
        <v>2</v>
      </c>
      <c r="M56" s="196">
        <v>1</v>
      </c>
      <c r="N56" s="196">
        <v>1</v>
      </c>
      <c r="O56" s="196">
        <v>1</v>
      </c>
      <c r="P56" s="196">
        <v>1</v>
      </c>
      <c r="Q56" s="196">
        <v>1</v>
      </c>
      <c r="R56" s="196">
        <v>1</v>
      </c>
      <c r="S56" s="196">
        <v>1</v>
      </c>
      <c r="T56" s="196">
        <v>1</v>
      </c>
      <c r="U56" s="196">
        <v>0</v>
      </c>
      <c r="V56" s="196">
        <v>1</v>
      </c>
      <c r="W56" s="196">
        <v>1</v>
      </c>
      <c r="X56" s="196">
        <v>1</v>
      </c>
      <c r="Y56" s="196">
        <v>1</v>
      </c>
      <c r="Z56" s="196">
        <v>1</v>
      </c>
      <c r="AA56" s="196">
        <v>1</v>
      </c>
      <c r="AB56" s="196">
        <v>0</v>
      </c>
      <c r="AC56" s="196">
        <v>1</v>
      </c>
      <c r="AD56" s="196">
        <v>1</v>
      </c>
      <c r="AE56" s="223">
        <f>SUM(M56:AD56)</f>
        <v>16</v>
      </c>
      <c r="AF56" s="226" t="str">
        <f>IF($AE56&lt;6,"5. Moderado",IF($AE56&lt;12,"10. Mayor",IF($AE56&gt;11,"20. Catastrófico")))</f>
        <v>20. Catastrófico</v>
      </c>
      <c r="AG56" s="229">
        <v>20</v>
      </c>
      <c r="AH56" s="232" t="str">
        <f>IF(L56+AG56=0," ",IF(OR(AND(L56=2,AG56=5),AND(L56=1,AG56=5),AND(L56=1,AG56=10),AND(L56=2,AG56=1),AND(L56=3,AG56=1)),"Bajo",IF(OR(AND(L56=2,AG56=10),AND(L56=1,AG56=20),AND(L56=3,AG56=5),AND(L56=5,AG56=5),AND(L56=4,AG56=5)),"Moderado",IF(OR(AND(L56=5,AG56=10),AND(L56=4,AG56=10),AND(L56=3,AG56=10),AND(L56=2,AG56=20),AND(L56=4,AG56=2),AND(L56=4,AG56=3),AND(L56=5,AG56=1),AND(L56=5,AG56=2)),"Alto",IF(OR(AND(L56=5,AG56=20),AND(L56=4,AG56=20),AND(L56=3,AG56=20)),"Extremo","")))))</f>
        <v>Alto</v>
      </c>
      <c r="AI56" s="94" t="s">
        <v>159</v>
      </c>
      <c r="AJ56" s="81" t="s">
        <v>7</v>
      </c>
      <c r="AK56" s="82">
        <v>15</v>
      </c>
      <c r="AL56" s="82">
        <v>5</v>
      </c>
      <c r="AM56" s="82">
        <v>0</v>
      </c>
      <c r="AN56" s="82">
        <v>10</v>
      </c>
      <c r="AO56" s="82">
        <v>15</v>
      </c>
      <c r="AP56" s="82">
        <v>10</v>
      </c>
      <c r="AQ56" s="82">
        <v>30</v>
      </c>
      <c r="AR56" s="83">
        <f t="shared" si="3"/>
        <v>85</v>
      </c>
      <c r="AS56" s="84" t="s">
        <v>9</v>
      </c>
      <c r="AT56" s="85" t="s">
        <v>8</v>
      </c>
      <c r="AU56" s="214" t="s">
        <v>136</v>
      </c>
      <c r="AV56" s="217">
        <v>1</v>
      </c>
      <c r="AW56" s="217" t="s">
        <v>150</v>
      </c>
      <c r="AX56" s="217">
        <v>20</v>
      </c>
      <c r="AY56" s="220" t="str">
        <f>IF(AV56+AX56=0," ",IF(OR(AND(AV56=2,AX56=5),AND(AV56=1,AX56=5),AND(AV56=1,AX56=10),AND(AV56=2,AX56=1),AND(AV56=3,AX56=1)),"Bajo",IF(OR(AND(AV56=2,AX56=10),AND(AV56=1,AX56=20),AND(AV56=3,AX56=5),AND(AV56=5,AX56=5),AND(AV56=4,AX56=5)),"Moderado",IF(OR(AND(AV56=5,AX56=10),AND(AV56=4,AX56=10),AND(AV56=3,AX56=10),AND(AV56=2,AX56=20),AND(AV56=4,AX56=2),AND(AV56=4,AX56=3),AND(AV56=5,AX56=1),AND(AV56=5,AX56=2)),"Alto",IF(OR(AND(AV56=5,AX56=20),AND(AV56=4,AX56=20),AND(AV56=3,AX56=20)),"Extremo","")))))</f>
        <v>Moderado</v>
      </c>
      <c r="AZ56" s="236"/>
      <c r="BA56" s="239"/>
      <c r="BB56" s="100"/>
      <c r="BC56" s="100"/>
      <c r="BD56" s="101"/>
      <c r="BE56" s="101"/>
      <c r="BF56" s="101"/>
      <c r="BG56" s="101"/>
      <c r="BH56" s="101"/>
      <c r="BI56" s="100"/>
      <c r="BJ56" s="102"/>
      <c r="BK56" s="103"/>
      <c r="BL56" s="104"/>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c r="DC56" s="145"/>
      <c r="DD56" s="145"/>
      <c r="DE56" s="145"/>
      <c r="DF56" s="145"/>
      <c r="DG56" s="145"/>
      <c r="DH56" s="145"/>
      <c r="DI56" s="145"/>
    </row>
    <row r="57" spans="1:113" s="32" customFormat="1" ht="30" customHeight="1" x14ac:dyDescent="0.25">
      <c r="A57" s="145"/>
      <c r="B57" s="200"/>
      <c r="C57" s="203"/>
      <c r="D57" s="74" t="s">
        <v>160</v>
      </c>
      <c r="E57" s="67"/>
      <c r="F57" s="67"/>
      <c r="G57" s="206"/>
      <c r="H57" s="203"/>
      <c r="I57" s="209"/>
      <c r="J57" s="212"/>
      <c r="K57" s="215"/>
      <c r="L57" s="218"/>
      <c r="M57" s="197"/>
      <c r="N57" s="197"/>
      <c r="O57" s="197"/>
      <c r="P57" s="197"/>
      <c r="Q57" s="197"/>
      <c r="R57" s="197"/>
      <c r="S57" s="197"/>
      <c r="T57" s="197"/>
      <c r="U57" s="197"/>
      <c r="V57" s="197"/>
      <c r="W57" s="197"/>
      <c r="X57" s="197"/>
      <c r="Y57" s="197"/>
      <c r="Z57" s="197"/>
      <c r="AA57" s="197"/>
      <c r="AB57" s="197"/>
      <c r="AC57" s="197"/>
      <c r="AD57" s="197"/>
      <c r="AE57" s="224"/>
      <c r="AF57" s="227"/>
      <c r="AG57" s="230"/>
      <c r="AH57" s="233"/>
      <c r="AI57" s="75" t="s">
        <v>160</v>
      </c>
      <c r="AJ57" s="33"/>
      <c r="AK57" s="68"/>
      <c r="AL57" s="68"/>
      <c r="AM57" s="68"/>
      <c r="AN57" s="68"/>
      <c r="AO57" s="68"/>
      <c r="AP57" s="68"/>
      <c r="AQ57" s="68"/>
      <c r="AR57" s="69">
        <f t="shared" si="3"/>
        <v>0</v>
      </c>
      <c r="AS57" s="115"/>
      <c r="AT57" s="70"/>
      <c r="AU57" s="215"/>
      <c r="AV57" s="218"/>
      <c r="AW57" s="218"/>
      <c r="AX57" s="218"/>
      <c r="AY57" s="221"/>
      <c r="AZ57" s="237"/>
      <c r="BA57" s="240"/>
      <c r="BB57" s="34"/>
      <c r="BC57" s="34"/>
      <c r="BD57" s="35"/>
      <c r="BE57" s="35"/>
      <c r="BF57" s="35"/>
      <c r="BG57" s="35"/>
      <c r="BH57" s="35"/>
      <c r="BI57" s="34"/>
      <c r="BJ57" s="71"/>
      <c r="BK57" s="72"/>
      <c r="BL57" s="73"/>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c r="DC57" s="145"/>
      <c r="DD57" s="145"/>
      <c r="DE57" s="145"/>
      <c r="DF57" s="145"/>
      <c r="DG57" s="145"/>
      <c r="DH57" s="145"/>
      <c r="DI57" s="145"/>
    </row>
    <row r="58" spans="1:113" s="32" customFormat="1" ht="30" customHeight="1" x14ac:dyDescent="0.25">
      <c r="A58" s="145"/>
      <c r="B58" s="200"/>
      <c r="C58" s="203"/>
      <c r="D58" s="74" t="s">
        <v>161</v>
      </c>
      <c r="E58" s="67"/>
      <c r="F58" s="67"/>
      <c r="G58" s="206"/>
      <c r="H58" s="203"/>
      <c r="I58" s="209"/>
      <c r="J58" s="212"/>
      <c r="K58" s="215"/>
      <c r="L58" s="218"/>
      <c r="M58" s="197"/>
      <c r="N58" s="197"/>
      <c r="O58" s="197"/>
      <c r="P58" s="197"/>
      <c r="Q58" s="197"/>
      <c r="R58" s="197"/>
      <c r="S58" s="197"/>
      <c r="T58" s="197"/>
      <c r="U58" s="197"/>
      <c r="V58" s="197"/>
      <c r="W58" s="197"/>
      <c r="X58" s="197"/>
      <c r="Y58" s="197"/>
      <c r="Z58" s="197"/>
      <c r="AA58" s="197"/>
      <c r="AB58" s="197"/>
      <c r="AC58" s="197"/>
      <c r="AD58" s="197"/>
      <c r="AE58" s="224"/>
      <c r="AF58" s="227"/>
      <c r="AG58" s="230"/>
      <c r="AH58" s="233"/>
      <c r="AI58" s="75" t="s">
        <v>161</v>
      </c>
      <c r="AJ58" s="33"/>
      <c r="AK58" s="68"/>
      <c r="AL58" s="68"/>
      <c r="AM58" s="68"/>
      <c r="AN58" s="68"/>
      <c r="AO58" s="68"/>
      <c r="AP58" s="68"/>
      <c r="AQ58" s="68"/>
      <c r="AR58" s="69">
        <f t="shared" si="3"/>
        <v>0</v>
      </c>
      <c r="AS58" s="115"/>
      <c r="AT58" s="70"/>
      <c r="AU58" s="215"/>
      <c r="AV58" s="218"/>
      <c r="AW58" s="218"/>
      <c r="AX58" s="218"/>
      <c r="AY58" s="221"/>
      <c r="AZ58" s="237"/>
      <c r="BA58" s="240"/>
      <c r="BB58" s="34"/>
      <c r="BC58" s="34"/>
      <c r="BD58" s="35"/>
      <c r="BE58" s="35"/>
      <c r="BF58" s="35"/>
      <c r="BG58" s="35"/>
      <c r="BH58" s="35"/>
      <c r="BI58" s="34"/>
      <c r="BJ58" s="71"/>
      <c r="BK58" s="72"/>
      <c r="BL58" s="73"/>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c r="DC58" s="145"/>
      <c r="DD58" s="145"/>
      <c r="DE58" s="145"/>
      <c r="DF58" s="145"/>
      <c r="DG58" s="145"/>
      <c r="DH58" s="145"/>
      <c r="DI58" s="145"/>
    </row>
    <row r="59" spans="1:113" s="32" customFormat="1" ht="30" customHeight="1" thickBot="1" x14ac:dyDescent="0.3">
      <c r="A59" s="145"/>
      <c r="B59" s="201"/>
      <c r="C59" s="204"/>
      <c r="D59" s="86" t="s">
        <v>162</v>
      </c>
      <c r="E59" s="87"/>
      <c r="F59" s="87"/>
      <c r="G59" s="207"/>
      <c r="H59" s="204"/>
      <c r="I59" s="210"/>
      <c r="J59" s="213"/>
      <c r="K59" s="216"/>
      <c r="L59" s="219"/>
      <c r="M59" s="198"/>
      <c r="N59" s="198"/>
      <c r="O59" s="198"/>
      <c r="P59" s="198"/>
      <c r="Q59" s="198"/>
      <c r="R59" s="198"/>
      <c r="S59" s="198"/>
      <c r="T59" s="198"/>
      <c r="U59" s="198"/>
      <c r="V59" s="198"/>
      <c r="W59" s="198"/>
      <c r="X59" s="198"/>
      <c r="Y59" s="198"/>
      <c r="Z59" s="198"/>
      <c r="AA59" s="198"/>
      <c r="AB59" s="198"/>
      <c r="AC59" s="198"/>
      <c r="AD59" s="198"/>
      <c r="AE59" s="225"/>
      <c r="AF59" s="228"/>
      <c r="AG59" s="231"/>
      <c r="AH59" s="234"/>
      <c r="AI59" s="88" t="s">
        <v>162</v>
      </c>
      <c r="AJ59" s="89"/>
      <c r="AK59" s="90"/>
      <c r="AL59" s="90"/>
      <c r="AM59" s="90"/>
      <c r="AN59" s="90"/>
      <c r="AO59" s="90"/>
      <c r="AP59" s="90"/>
      <c r="AQ59" s="90"/>
      <c r="AR59" s="110">
        <f t="shared" si="3"/>
        <v>0</v>
      </c>
      <c r="AS59" s="91"/>
      <c r="AT59" s="92"/>
      <c r="AU59" s="216"/>
      <c r="AV59" s="219"/>
      <c r="AW59" s="219"/>
      <c r="AX59" s="219"/>
      <c r="AY59" s="222"/>
      <c r="AZ59" s="238"/>
      <c r="BA59" s="241"/>
      <c r="BB59" s="105"/>
      <c r="BC59" s="93"/>
      <c r="BD59" s="106"/>
      <c r="BE59" s="107"/>
      <c r="BF59" s="107"/>
      <c r="BG59" s="107"/>
      <c r="BH59" s="106"/>
      <c r="BI59" s="105"/>
      <c r="BJ59" s="108"/>
      <c r="BK59" s="106"/>
      <c r="BL59" s="109"/>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c r="DC59" s="145"/>
      <c r="DD59" s="145"/>
      <c r="DE59" s="145"/>
      <c r="DF59" s="145"/>
      <c r="DG59" s="145"/>
      <c r="DH59" s="145"/>
      <c r="DI59" s="145"/>
    </row>
    <row r="60" spans="1:113" s="32" customFormat="1" ht="30" customHeight="1" x14ac:dyDescent="0.25">
      <c r="A60" s="145"/>
      <c r="B60" s="199"/>
      <c r="C60" s="202"/>
      <c r="D60" s="79" t="s">
        <v>159</v>
      </c>
      <c r="E60" s="80"/>
      <c r="F60" s="80"/>
      <c r="G60" s="205" t="s">
        <v>169</v>
      </c>
      <c r="H60" s="202"/>
      <c r="I60" s="208" t="s">
        <v>149</v>
      </c>
      <c r="J60" s="211" t="s">
        <v>119</v>
      </c>
      <c r="K60" s="214" t="s">
        <v>137</v>
      </c>
      <c r="L60" s="217">
        <v>2</v>
      </c>
      <c r="M60" s="196">
        <v>1</v>
      </c>
      <c r="N60" s="196">
        <v>1</v>
      </c>
      <c r="O60" s="196">
        <v>1</v>
      </c>
      <c r="P60" s="196">
        <v>1</v>
      </c>
      <c r="Q60" s="196">
        <v>1</v>
      </c>
      <c r="R60" s="196">
        <v>1</v>
      </c>
      <c r="S60" s="196">
        <v>1</v>
      </c>
      <c r="T60" s="196">
        <v>1</v>
      </c>
      <c r="U60" s="196">
        <v>0</v>
      </c>
      <c r="V60" s="196">
        <v>1</v>
      </c>
      <c r="W60" s="196">
        <v>1</v>
      </c>
      <c r="X60" s="196">
        <v>1</v>
      </c>
      <c r="Y60" s="196">
        <v>1</v>
      </c>
      <c r="Z60" s="196">
        <v>1</v>
      </c>
      <c r="AA60" s="196">
        <v>1</v>
      </c>
      <c r="AB60" s="196">
        <v>0</v>
      </c>
      <c r="AC60" s="196">
        <v>1</v>
      </c>
      <c r="AD60" s="196">
        <v>1</v>
      </c>
      <c r="AE60" s="223">
        <f>SUM(M60:AD60)</f>
        <v>16</v>
      </c>
      <c r="AF60" s="226" t="str">
        <f>IF($AE60&lt;6,"5. Moderado",IF($AE60&lt;12,"10. Mayor",IF($AE60&gt;11,"20. Catastrófico")))</f>
        <v>20. Catastrófico</v>
      </c>
      <c r="AG60" s="229">
        <v>20</v>
      </c>
      <c r="AH60" s="232" t="str">
        <f>IF(L60+AG60=0," ",IF(OR(AND(L60=2,AG60=5),AND(L60=1,AG60=5),AND(L60=1,AG60=10),AND(L60=2,AG60=1),AND(L60=3,AG60=1)),"Bajo",IF(OR(AND(L60=2,AG60=10),AND(L60=1,AG60=20),AND(L60=3,AG60=5),AND(L60=5,AG60=5),AND(L60=4,AG60=5)),"Moderado",IF(OR(AND(L60=5,AG60=10),AND(L60=4,AG60=10),AND(L60=3,AG60=10),AND(L60=2,AG60=20),AND(L60=4,AG60=2),AND(L60=4,AG60=3),AND(L60=5,AG60=1),AND(L60=5,AG60=2)),"Alto",IF(OR(AND(L60=5,AG60=20),AND(L60=4,AG60=20),AND(L60=3,AG60=20)),"Extremo","")))))</f>
        <v>Alto</v>
      </c>
      <c r="AI60" s="94" t="s">
        <v>159</v>
      </c>
      <c r="AJ60" s="81" t="s">
        <v>7</v>
      </c>
      <c r="AK60" s="82">
        <v>15</v>
      </c>
      <c r="AL60" s="82">
        <v>5</v>
      </c>
      <c r="AM60" s="82">
        <v>0</v>
      </c>
      <c r="AN60" s="82">
        <v>10</v>
      </c>
      <c r="AO60" s="82">
        <v>15</v>
      </c>
      <c r="AP60" s="82">
        <v>10</v>
      </c>
      <c r="AQ60" s="82">
        <v>30</v>
      </c>
      <c r="AR60" s="83">
        <f t="shared" si="3"/>
        <v>85</v>
      </c>
      <c r="AS60" s="84" t="s">
        <v>9</v>
      </c>
      <c r="AT60" s="85" t="s">
        <v>8</v>
      </c>
      <c r="AU60" s="214" t="s">
        <v>136</v>
      </c>
      <c r="AV60" s="217">
        <v>1</v>
      </c>
      <c r="AW60" s="217" t="s">
        <v>150</v>
      </c>
      <c r="AX60" s="217">
        <v>20</v>
      </c>
      <c r="AY60" s="220" t="str">
        <f>IF(AV60+AX60=0," ",IF(OR(AND(AV60=2,AX60=5),AND(AV60=1,AX60=5),AND(AV60=1,AX60=10),AND(AV60=2,AX60=1),AND(AV60=3,AX60=1)),"Bajo",IF(OR(AND(AV60=2,AX60=10),AND(AV60=1,AX60=20),AND(AV60=3,AX60=5),AND(AV60=5,AX60=5),AND(AV60=4,AX60=5)),"Moderado",IF(OR(AND(AV60=5,AX60=10),AND(AV60=4,AX60=10),AND(AV60=3,AX60=10),AND(AV60=2,AX60=20),AND(AV60=4,AX60=2),AND(AV60=4,AX60=3),AND(AV60=5,AX60=1),AND(AV60=5,AX60=2)),"Alto",IF(OR(AND(AV60=5,AX60=20),AND(AV60=4,AX60=20),AND(AV60=3,AX60=20)),"Extremo","")))))</f>
        <v>Moderado</v>
      </c>
      <c r="AZ60" s="236"/>
      <c r="BA60" s="239"/>
      <c r="BB60" s="100"/>
      <c r="BC60" s="100"/>
      <c r="BD60" s="101"/>
      <c r="BE60" s="101"/>
      <c r="BF60" s="101"/>
      <c r="BG60" s="101"/>
      <c r="BH60" s="101"/>
      <c r="BI60" s="100"/>
      <c r="BJ60" s="102"/>
      <c r="BK60" s="103"/>
      <c r="BL60" s="104"/>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row>
    <row r="61" spans="1:113" s="32" customFormat="1" ht="30" customHeight="1" x14ac:dyDescent="0.25">
      <c r="A61" s="145"/>
      <c r="B61" s="200"/>
      <c r="C61" s="203"/>
      <c r="D61" s="74" t="s">
        <v>160</v>
      </c>
      <c r="E61" s="67"/>
      <c r="F61" s="67"/>
      <c r="G61" s="206"/>
      <c r="H61" s="203"/>
      <c r="I61" s="209"/>
      <c r="J61" s="212"/>
      <c r="K61" s="215"/>
      <c r="L61" s="218"/>
      <c r="M61" s="197"/>
      <c r="N61" s="197"/>
      <c r="O61" s="197"/>
      <c r="P61" s="197"/>
      <c r="Q61" s="197"/>
      <c r="R61" s="197"/>
      <c r="S61" s="197"/>
      <c r="T61" s="197"/>
      <c r="U61" s="197"/>
      <c r="V61" s="197"/>
      <c r="W61" s="197"/>
      <c r="X61" s="197"/>
      <c r="Y61" s="197"/>
      <c r="Z61" s="197"/>
      <c r="AA61" s="197"/>
      <c r="AB61" s="197"/>
      <c r="AC61" s="197"/>
      <c r="AD61" s="197"/>
      <c r="AE61" s="224"/>
      <c r="AF61" s="227"/>
      <c r="AG61" s="230"/>
      <c r="AH61" s="233"/>
      <c r="AI61" s="75" t="s">
        <v>160</v>
      </c>
      <c r="AJ61" s="33"/>
      <c r="AK61" s="68"/>
      <c r="AL61" s="68"/>
      <c r="AM61" s="68"/>
      <c r="AN61" s="68"/>
      <c r="AO61" s="68"/>
      <c r="AP61" s="68"/>
      <c r="AQ61" s="68"/>
      <c r="AR61" s="69">
        <f t="shared" si="3"/>
        <v>0</v>
      </c>
      <c r="AS61" s="115"/>
      <c r="AT61" s="70"/>
      <c r="AU61" s="215"/>
      <c r="AV61" s="218"/>
      <c r="AW61" s="218"/>
      <c r="AX61" s="218"/>
      <c r="AY61" s="221"/>
      <c r="AZ61" s="237"/>
      <c r="BA61" s="240"/>
      <c r="BB61" s="34"/>
      <c r="BC61" s="34"/>
      <c r="BD61" s="35"/>
      <c r="BE61" s="35"/>
      <c r="BF61" s="35"/>
      <c r="BG61" s="35"/>
      <c r="BH61" s="35"/>
      <c r="BI61" s="34"/>
      <c r="BJ61" s="71"/>
      <c r="BK61" s="72"/>
      <c r="BL61" s="73"/>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c r="CN61" s="145"/>
      <c r="CO61" s="145"/>
      <c r="CP61" s="145"/>
      <c r="CQ61" s="145"/>
      <c r="CR61" s="145"/>
      <c r="CS61" s="145"/>
      <c r="CT61" s="145"/>
      <c r="CU61" s="145"/>
      <c r="CV61" s="145"/>
      <c r="CW61" s="145"/>
      <c r="CX61" s="145"/>
      <c r="CY61" s="145"/>
      <c r="CZ61" s="145"/>
      <c r="DA61" s="145"/>
      <c r="DB61" s="145"/>
      <c r="DC61" s="145"/>
      <c r="DD61" s="145"/>
      <c r="DE61" s="145"/>
      <c r="DF61" s="145"/>
      <c r="DG61" s="145"/>
      <c r="DH61" s="145"/>
      <c r="DI61" s="145"/>
    </row>
    <row r="62" spans="1:113" s="32" customFormat="1" ht="30" customHeight="1" x14ac:dyDescent="0.25">
      <c r="A62" s="145"/>
      <c r="B62" s="200"/>
      <c r="C62" s="203"/>
      <c r="D62" s="74" t="s">
        <v>161</v>
      </c>
      <c r="E62" s="67"/>
      <c r="F62" s="67"/>
      <c r="G62" s="206"/>
      <c r="H62" s="203"/>
      <c r="I62" s="209"/>
      <c r="J62" s="212"/>
      <c r="K62" s="215"/>
      <c r="L62" s="218"/>
      <c r="M62" s="197"/>
      <c r="N62" s="197"/>
      <c r="O62" s="197"/>
      <c r="P62" s="197"/>
      <c r="Q62" s="197"/>
      <c r="R62" s="197"/>
      <c r="S62" s="197"/>
      <c r="T62" s="197"/>
      <c r="U62" s="197"/>
      <c r="V62" s="197"/>
      <c r="W62" s="197"/>
      <c r="X62" s="197"/>
      <c r="Y62" s="197"/>
      <c r="Z62" s="197"/>
      <c r="AA62" s="197"/>
      <c r="AB62" s="197"/>
      <c r="AC62" s="197"/>
      <c r="AD62" s="197"/>
      <c r="AE62" s="224"/>
      <c r="AF62" s="227"/>
      <c r="AG62" s="230"/>
      <c r="AH62" s="233"/>
      <c r="AI62" s="75" t="s">
        <v>161</v>
      </c>
      <c r="AJ62" s="33"/>
      <c r="AK62" s="68"/>
      <c r="AL62" s="68"/>
      <c r="AM62" s="68"/>
      <c r="AN62" s="68"/>
      <c r="AO62" s="68"/>
      <c r="AP62" s="68"/>
      <c r="AQ62" s="68"/>
      <c r="AR62" s="69">
        <f t="shared" si="3"/>
        <v>0</v>
      </c>
      <c r="AS62" s="115"/>
      <c r="AT62" s="70"/>
      <c r="AU62" s="215"/>
      <c r="AV62" s="218"/>
      <c r="AW62" s="218"/>
      <c r="AX62" s="218"/>
      <c r="AY62" s="221"/>
      <c r="AZ62" s="237"/>
      <c r="BA62" s="240"/>
      <c r="BB62" s="34"/>
      <c r="BC62" s="34"/>
      <c r="BD62" s="35"/>
      <c r="BE62" s="35"/>
      <c r="BF62" s="35"/>
      <c r="BG62" s="35"/>
      <c r="BH62" s="35"/>
      <c r="BI62" s="34"/>
      <c r="BJ62" s="71"/>
      <c r="BK62" s="72"/>
      <c r="BL62" s="73"/>
      <c r="BM62" s="145"/>
      <c r="BN62" s="145"/>
      <c r="BO62" s="145"/>
      <c r="BP62" s="145"/>
      <c r="BQ62" s="145"/>
      <c r="BR62" s="145"/>
      <c r="BS62" s="145"/>
      <c r="BT62" s="145"/>
      <c r="BU62" s="145"/>
      <c r="BV62" s="145"/>
      <c r="BW62" s="145"/>
      <c r="BX62" s="145"/>
      <c r="BY62" s="145"/>
      <c r="BZ62" s="145"/>
      <c r="CA62" s="145"/>
      <c r="CB62" s="145"/>
      <c r="CC62" s="145"/>
      <c r="CD62" s="145"/>
      <c r="CE62" s="145"/>
      <c r="CF62" s="145"/>
      <c r="CG62" s="145"/>
      <c r="CH62" s="145"/>
      <c r="CI62" s="145"/>
      <c r="CJ62" s="145"/>
      <c r="CK62" s="145"/>
      <c r="CL62" s="145"/>
      <c r="CM62" s="145"/>
      <c r="CN62" s="145"/>
      <c r="CO62" s="145"/>
      <c r="CP62" s="145"/>
      <c r="CQ62" s="145"/>
      <c r="CR62" s="145"/>
      <c r="CS62" s="145"/>
      <c r="CT62" s="145"/>
      <c r="CU62" s="145"/>
      <c r="CV62" s="145"/>
      <c r="CW62" s="145"/>
      <c r="CX62" s="145"/>
      <c r="CY62" s="145"/>
      <c r="CZ62" s="145"/>
      <c r="DA62" s="145"/>
      <c r="DB62" s="145"/>
      <c r="DC62" s="145"/>
      <c r="DD62" s="145"/>
      <c r="DE62" s="145"/>
      <c r="DF62" s="145"/>
      <c r="DG62" s="145"/>
      <c r="DH62" s="145"/>
      <c r="DI62" s="145"/>
    </row>
    <row r="63" spans="1:113" s="32" customFormat="1" ht="30" customHeight="1" thickBot="1" x14ac:dyDescent="0.3">
      <c r="A63" s="145"/>
      <c r="B63" s="201"/>
      <c r="C63" s="204"/>
      <c r="D63" s="86" t="s">
        <v>162</v>
      </c>
      <c r="E63" s="87"/>
      <c r="F63" s="87"/>
      <c r="G63" s="207"/>
      <c r="H63" s="204"/>
      <c r="I63" s="210"/>
      <c r="J63" s="213"/>
      <c r="K63" s="216"/>
      <c r="L63" s="219"/>
      <c r="M63" s="198"/>
      <c r="N63" s="198"/>
      <c r="O63" s="198"/>
      <c r="P63" s="198"/>
      <c r="Q63" s="198"/>
      <c r="R63" s="198"/>
      <c r="S63" s="198"/>
      <c r="T63" s="198"/>
      <c r="U63" s="198"/>
      <c r="V63" s="198"/>
      <c r="W63" s="198"/>
      <c r="X63" s="198"/>
      <c r="Y63" s="198"/>
      <c r="Z63" s="198"/>
      <c r="AA63" s="198"/>
      <c r="AB63" s="198"/>
      <c r="AC63" s="198"/>
      <c r="AD63" s="198"/>
      <c r="AE63" s="225"/>
      <c r="AF63" s="228"/>
      <c r="AG63" s="231"/>
      <c r="AH63" s="234"/>
      <c r="AI63" s="88" t="s">
        <v>162</v>
      </c>
      <c r="AJ63" s="89"/>
      <c r="AK63" s="90"/>
      <c r="AL63" s="90"/>
      <c r="AM63" s="90"/>
      <c r="AN63" s="90"/>
      <c r="AO63" s="90"/>
      <c r="AP63" s="90"/>
      <c r="AQ63" s="90"/>
      <c r="AR63" s="110">
        <f t="shared" si="3"/>
        <v>0</v>
      </c>
      <c r="AS63" s="91"/>
      <c r="AT63" s="92"/>
      <c r="AU63" s="216"/>
      <c r="AV63" s="219"/>
      <c r="AW63" s="219"/>
      <c r="AX63" s="219"/>
      <c r="AY63" s="222"/>
      <c r="AZ63" s="238"/>
      <c r="BA63" s="241"/>
      <c r="BB63" s="105"/>
      <c r="BC63" s="93"/>
      <c r="BD63" s="106"/>
      <c r="BE63" s="107"/>
      <c r="BF63" s="107"/>
      <c r="BG63" s="107"/>
      <c r="BH63" s="106"/>
      <c r="BI63" s="105"/>
      <c r="BJ63" s="108"/>
      <c r="BK63" s="106"/>
      <c r="BL63" s="109"/>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c r="CN63" s="145"/>
      <c r="CO63" s="145"/>
      <c r="CP63" s="145"/>
      <c r="CQ63" s="145"/>
      <c r="CR63" s="145"/>
      <c r="CS63" s="145"/>
      <c r="CT63" s="145"/>
      <c r="CU63" s="145"/>
      <c r="CV63" s="145"/>
      <c r="CW63" s="145"/>
      <c r="CX63" s="145"/>
      <c r="CY63" s="145"/>
      <c r="CZ63" s="145"/>
      <c r="DA63" s="145"/>
      <c r="DB63" s="145"/>
      <c r="DC63" s="145"/>
      <c r="DD63" s="145"/>
      <c r="DE63" s="145"/>
      <c r="DF63" s="145"/>
      <c r="DG63" s="145"/>
      <c r="DH63" s="145"/>
      <c r="DI63" s="145"/>
    </row>
    <row r="64" spans="1:113" s="32" customFormat="1" ht="39" customHeight="1" x14ac:dyDescent="0.25">
      <c r="A64" s="145"/>
      <c r="B64" s="118"/>
      <c r="C64" s="119"/>
      <c r="D64" s="120"/>
      <c r="E64" s="121"/>
      <c r="F64" s="121"/>
      <c r="G64" s="122"/>
      <c r="H64" s="123"/>
      <c r="I64" s="121"/>
      <c r="J64" s="124"/>
      <c r="K64" s="125"/>
      <c r="L64" s="125"/>
      <c r="M64" s="126"/>
      <c r="N64" s="126"/>
      <c r="O64" s="126"/>
      <c r="P64" s="126"/>
      <c r="Q64" s="126"/>
      <c r="R64" s="126"/>
      <c r="S64" s="126"/>
      <c r="T64" s="126"/>
      <c r="U64" s="126"/>
      <c r="V64" s="126"/>
      <c r="W64" s="126"/>
      <c r="X64" s="126"/>
      <c r="Y64" s="126"/>
      <c r="Z64" s="126"/>
      <c r="AA64" s="126"/>
      <c r="AB64" s="126"/>
      <c r="AC64" s="126"/>
      <c r="AD64" s="126"/>
      <c r="AE64" s="126"/>
      <c r="AF64" s="127"/>
      <c r="AG64" s="128"/>
      <c r="AH64" s="147"/>
      <c r="AI64" s="99"/>
      <c r="AJ64" s="129"/>
      <c r="AK64" s="124"/>
      <c r="AL64" s="124"/>
      <c r="AM64" s="124"/>
      <c r="AN64" s="124"/>
      <c r="AO64" s="124"/>
      <c r="AP64" s="124"/>
      <c r="AQ64" s="124"/>
      <c r="AR64" s="130"/>
      <c r="AS64" s="131"/>
      <c r="AT64" s="131"/>
      <c r="AU64" s="125"/>
      <c r="AV64" s="125"/>
      <c r="AW64" s="125"/>
      <c r="AX64" s="125"/>
      <c r="AY64" s="147"/>
      <c r="AZ64" s="116"/>
      <c r="BA64" s="116"/>
      <c r="BB64" s="97"/>
      <c r="BC64" s="95"/>
      <c r="BD64" s="98"/>
      <c r="BE64" s="132"/>
      <c r="BF64" s="132"/>
      <c r="BG64" s="132"/>
      <c r="BH64" s="98"/>
      <c r="BI64" s="97"/>
      <c r="BJ64" s="133"/>
      <c r="BK64" s="98"/>
      <c r="BL64" s="98"/>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row>
    <row r="65" spans="1:113" s="32" customFormat="1" ht="39" customHeight="1" x14ac:dyDescent="0.25">
      <c r="A65" s="145"/>
      <c r="B65" s="118"/>
      <c r="C65" s="119"/>
      <c r="D65" s="120"/>
      <c r="E65" s="121"/>
      <c r="F65" s="121"/>
      <c r="G65" s="122"/>
      <c r="H65" s="123"/>
      <c r="I65" s="121"/>
      <c r="J65" s="124"/>
      <c r="K65" s="125"/>
      <c r="L65" s="125"/>
      <c r="M65" s="126"/>
      <c r="N65" s="126"/>
      <c r="O65" s="126"/>
      <c r="P65" s="126"/>
      <c r="Q65" s="126"/>
      <c r="R65" s="126"/>
      <c r="S65" s="126"/>
      <c r="T65" s="126"/>
      <c r="U65" s="126"/>
      <c r="V65" s="126"/>
      <c r="W65" s="126"/>
      <c r="X65" s="126"/>
      <c r="Y65" s="126"/>
      <c r="Z65" s="126"/>
      <c r="AA65" s="126"/>
      <c r="AB65" s="126"/>
      <c r="AC65" s="126"/>
      <c r="AD65" s="126"/>
      <c r="AE65" s="126"/>
      <c r="AF65" s="127"/>
      <c r="AG65" s="128"/>
      <c r="AH65" s="147"/>
      <c r="AI65" s="99"/>
      <c r="AJ65" s="129"/>
      <c r="AK65" s="124"/>
      <c r="AL65" s="124"/>
      <c r="AM65" s="124"/>
      <c r="AN65" s="124"/>
      <c r="AO65" s="124"/>
      <c r="AP65" s="124"/>
      <c r="AQ65" s="124"/>
      <c r="AR65" s="130"/>
      <c r="AS65" s="131"/>
      <c r="AT65" s="131"/>
      <c r="AU65" s="125"/>
      <c r="AV65" s="125"/>
      <c r="AW65" s="125"/>
      <c r="AX65" s="125"/>
      <c r="AY65" s="147"/>
      <c r="AZ65" s="116"/>
      <c r="BA65" s="116"/>
      <c r="BB65" s="97"/>
      <c r="BC65" s="95"/>
      <c r="BD65" s="98"/>
      <c r="BE65" s="132"/>
      <c r="BF65" s="132"/>
      <c r="BG65" s="132"/>
      <c r="BH65" s="98"/>
      <c r="BI65" s="97"/>
      <c r="BJ65" s="133"/>
      <c r="BK65" s="98"/>
      <c r="BL65" s="98"/>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row>
    <row r="66" spans="1:113" x14ac:dyDescent="0.25">
      <c r="AZ66" s="235"/>
      <c r="BA66" s="235"/>
      <c r="BB66" s="95"/>
      <c r="BC66" s="95"/>
      <c r="BD66" s="99"/>
      <c r="BE66" s="99"/>
      <c r="BF66" s="99"/>
      <c r="BG66" s="99"/>
      <c r="BH66" s="96"/>
      <c r="BI66" s="95"/>
      <c r="BJ66" s="99"/>
      <c r="BK66" s="96"/>
      <c r="BL66" s="96"/>
    </row>
    <row r="67" spans="1:113" x14ac:dyDescent="0.25">
      <c r="AZ67" s="235"/>
      <c r="BA67" s="235"/>
      <c r="BB67" s="95"/>
      <c r="BC67" s="95"/>
      <c r="BD67" s="99"/>
      <c r="BE67" s="99"/>
      <c r="BF67" s="99"/>
      <c r="BG67" s="99"/>
      <c r="BH67" s="96"/>
      <c r="BI67" s="95"/>
      <c r="BJ67" s="99"/>
      <c r="BK67" s="96"/>
      <c r="BL67" s="96"/>
    </row>
    <row r="68" spans="1:113" x14ac:dyDescent="0.25">
      <c r="AZ68" s="25"/>
      <c r="BA68" s="25"/>
      <c r="BB68" s="37"/>
      <c r="BC68" s="37"/>
    </row>
    <row r="69" spans="1:113" x14ac:dyDescent="0.25">
      <c r="AZ69" s="20"/>
      <c r="BA69" s="20"/>
      <c r="BB69" s="20"/>
      <c r="BC69" s="20"/>
      <c r="BD69" s="20"/>
      <c r="BE69" s="20"/>
      <c r="BF69" s="20"/>
      <c r="BG69" s="20"/>
      <c r="BH69" s="20"/>
      <c r="BI69" s="20"/>
      <c r="BJ69" s="20"/>
      <c r="BK69" s="20"/>
      <c r="BL69" s="20"/>
    </row>
    <row r="70" spans="1:113" x14ac:dyDescent="0.25">
      <c r="AZ70" s="20"/>
      <c r="BA70" s="20"/>
      <c r="BB70" s="20"/>
      <c r="BC70" s="20"/>
      <c r="BD70" s="20"/>
      <c r="BE70" s="20"/>
      <c r="BF70" s="20"/>
      <c r="BG70" s="20"/>
      <c r="BH70" s="20"/>
      <c r="BI70" s="20"/>
      <c r="BJ70" s="20"/>
      <c r="BK70" s="20"/>
      <c r="BL70" s="20"/>
    </row>
  </sheetData>
  <mergeCells count="469">
    <mergeCell ref="AF60:AF63"/>
    <mergeCell ref="AG60:AG63"/>
    <mergeCell ref="AH60:AH63"/>
    <mergeCell ref="AU60:AU63"/>
    <mergeCell ref="AV60:AV63"/>
    <mergeCell ref="AW60:AW63"/>
    <mergeCell ref="AX60:AX63"/>
    <mergeCell ref="AY60:AY63"/>
    <mergeCell ref="AZ60:AZ63"/>
    <mergeCell ref="W60:W63"/>
    <mergeCell ref="X60:X63"/>
    <mergeCell ref="Y60:Y63"/>
    <mergeCell ref="Z60:Z63"/>
    <mergeCell ref="AA60:AA63"/>
    <mergeCell ref="AB60:AB63"/>
    <mergeCell ref="AC60:AC63"/>
    <mergeCell ref="AD60:AD63"/>
    <mergeCell ref="AE60:AE63"/>
    <mergeCell ref="N60:N63"/>
    <mergeCell ref="O60:O63"/>
    <mergeCell ref="P60:P63"/>
    <mergeCell ref="Q60:Q63"/>
    <mergeCell ref="R60:R63"/>
    <mergeCell ref="S60:S63"/>
    <mergeCell ref="T60:T63"/>
    <mergeCell ref="U60:U63"/>
    <mergeCell ref="V60:V63"/>
    <mergeCell ref="B60:B63"/>
    <mergeCell ref="C60:C63"/>
    <mergeCell ref="G60:G63"/>
    <mergeCell ref="H60:H63"/>
    <mergeCell ref="I60:I63"/>
    <mergeCell ref="J60:J63"/>
    <mergeCell ref="K60:K63"/>
    <mergeCell ref="L60:L63"/>
    <mergeCell ref="M60:M63"/>
    <mergeCell ref="AF56:AF59"/>
    <mergeCell ref="AG56:AG59"/>
    <mergeCell ref="AH56:AH59"/>
    <mergeCell ref="AU56:AU59"/>
    <mergeCell ref="AV56:AV59"/>
    <mergeCell ref="AW56:AW59"/>
    <mergeCell ref="AX56:AX59"/>
    <mergeCell ref="AY56:AY59"/>
    <mergeCell ref="AZ56:AZ59"/>
    <mergeCell ref="W56:W59"/>
    <mergeCell ref="X56:X59"/>
    <mergeCell ref="Y56:Y59"/>
    <mergeCell ref="Z56:Z59"/>
    <mergeCell ref="AA56:AA59"/>
    <mergeCell ref="AB56:AB59"/>
    <mergeCell ref="AC56:AC59"/>
    <mergeCell ref="AD56:AD59"/>
    <mergeCell ref="AE56:AE59"/>
    <mergeCell ref="N56:N59"/>
    <mergeCell ref="O56:O59"/>
    <mergeCell ref="P56:P59"/>
    <mergeCell ref="Q56:Q59"/>
    <mergeCell ref="R56:R59"/>
    <mergeCell ref="S56:S59"/>
    <mergeCell ref="T56:T59"/>
    <mergeCell ref="U56:U59"/>
    <mergeCell ref="V56:V59"/>
    <mergeCell ref="B56:B59"/>
    <mergeCell ref="C56:C59"/>
    <mergeCell ref="G56:G59"/>
    <mergeCell ref="H56:H59"/>
    <mergeCell ref="I56:I59"/>
    <mergeCell ref="J56:J59"/>
    <mergeCell ref="K56:K59"/>
    <mergeCell ref="L56:L59"/>
    <mergeCell ref="M56:M59"/>
    <mergeCell ref="AF52:AF55"/>
    <mergeCell ref="AG52:AG55"/>
    <mergeCell ref="AH52:AH55"/>
    <mergeCell ref="AU52:AU55"/>
    <mergeCell ref="AV52:AV55"/>
    <mergeCell ref="AW52:AW55"/>
    <mergeCell ref="AX52:AX55"/>
    <mergeCell ref="AY52:AY55"/>
    <mergeCell ref="AZ52:AZ55"/>
    <mergeCell ref="W52:W55"/>
    <mergeCell ref="X52:X55"/>
    <mergeCell ref="Y52:Y55"/>
    <mergeCell ref="Z52:Z55"/>
    <mergeCell ref="AA52:AA55"/>
    <mergeCell ref="AB52:AB55"/>
    <mergeCell ref="AC52:AC55"/>
    <mergeCell ref="AD52:AD55"/>
    <mergeCell ref="AE52:AE55"/>
    <mergeCell ref="N52:N55"/>
    <mergeCell ref="O52:O55"/>
    <mergeCell ref="P52:P55"/>
    <mergeCell ref="Q52:Q55"/>
    <mergeCell ref="R52:R55"/>
    <mergeCell ref="S52:S55"/>
    <mergeCell ref="T52:T55"/>
    <mergeCell ref="U52:U55"/>
    <mergeCell ref="V52:V55"/>
    <mergeCell ref="B52:B55"/>
    <mergeCell ref="C52:C55"/>
    <mergeCell ref="G52:G55"/>
    <mergeCell ref="H52:H55"/>
    <mergeCell ref="I52:I55"/>
    <mergeCell ref="J52:J55"/>
    <mergeCell ref="K52:K55"/>
    <mergeCell ref="L52:L55"/>
    <mergeCell ref="M52:M55"/>
    <mergeCell ref="AF48:AF51"/>
    <mergeCell ref="AG48:AG51"/>
    <mergeCell ref="AH48:AH51"/>
    <mergeCell ref="AU48:AU51"/>
    <mergeCell ref="AV48:AV51"/>
    <mergeCell ref="AW48:AW51"/>
    <mergeCell ref="AX48:AX51"/>
    <mergeCell ref="AY48:AY51"/>
    <mergeCell ref="AZ48:AZ51"/>
    <mergeCell ref="W48:W51"/>
    <mergeCell ref="X48:X51"/>
    <mergeCell ref="Y48:Y51"/>
    <mergeCell ref="Z48:Z51"/>
    <mergeCell ref="AA48:AA51"/>
    <mergeCell ref="AB48:AB51"/>
    <mergeCell ref="AC48:AC51"/>
    <mergeCell ref="AD48:AD51"/>
    <mergeCell ref="AE48:AE51"/>
    <mergeCell ref="N48:N51"/>
    <mergeCell ref="O48:O51"/>
    <mergeCell ref="P48:P51"/>
    <mergeCell ref="Q48:Q51"/>
    <mergeCell ref="R48:R51"/>
    <mergeCell ref="S48:S51"/>
    <mergeCell ref="T48:T51"/>
    <mergeCell ref="U48:U51"/>
    <mergeCell ref="V48:V51"/>
    <mergeCell ref="B48:B51"/>
    <mergeCell ref="C48:C51"/>
    <mergeCell ref="G48:G51"/>
    <mergeCell ref="H48:H51"/>
    <mergeCell ref="I48:I51"/>
    <mergeCell ref="J48:J51"/>
    <mergeCell ref="K48:K51"/>
    <mergeCell ref="L48:L51"/>
    <mergeCell ref="M48:M51"/>
    <mergeCell ref="AF42:AF47"/>
    <mergeCell ref="AG42:AG47"/>
    <mergeCell ref="AH42:AH47"/>
    <mergeCell ref="AU42:AU47"/>
    <mergeCell ref="AV42:AV47"/>
    <mergeCell ref="AW42:AW47"/>
    <mergeCell ref="AX42:AX47"/>
    <mergeCell ref="AY42:AY47"/>
    <mergeCell ref="AZ42:AZ47"/>
    <mergeCell ref="W42:W47"/>
    <mergeCell ref="X42:X47"/>
    <mergeCell ref="Y42:Y47"/>
    <mergeCell ref="Z42:Z47"/>
    <mergeCell ref="AA42:AA47"/>
    <mergeCell ref="AB42:AB47"/>
    <mergeCell ref="AC42:AC47"/>
    <mergeCell ref="AD42:AD47"/>
    <mergeCell ref="AE42:AE47"/>
    <mergeCell ref="N42:N47"/>
    <mergeCell ref="O42:O47"/>
    <mergeCell ref="P42:P47"/>
    <mergeCell ref="Q42:Q47"/>
    <mergeCell ref="R42:R47"/>
    <mergeCell ref="S42:S47"/>
    <mergeCell ref="T42:T47"/>
    <mergeCell ref="U42:U47"/>
    <mergeCell ref="V42:V47"/>
    <mergeCell ref="B42:B47"/>
    <mergeCell ref="C42:C47"/>
    <mergeCell ref="G42:G47"/>
    <mergeCell ref="H42:H47"/>
    <mergeCell ref="I42:I47"/>
    <mergeCell ref="K42:K47"/>
    <mergeCell ref="L42:L47"/>
    <mergeCell ref="M42:M47"/>
    <mergeCell ref="J45:J47"/>
    <mergeCell ref="AF38:AF41"/>
    <mergeCell ref="AG38:AG41"/>
    <mergeCell ref="AH38:AH41"/>
    <mergeCell ref="AU38:AU41"/>
    <mergeCell ref="AV38:AV41"/>
    <mergeCell ref="AW38:AW41"/>
    <mergeCell ref="AX38:AX41"/>
    <mergeCell ref="AY38:AY41"/>
    <mergeCell ref="AZ38:AZ41"/>
    <mergeCell ref="W38:W41"/>
    <mergeCell ref="X38:X41"/>
    <mergeCell ref="Y38:Y41"/>
    <mergeCell ref="Z38:Z41"/>
    <mergeCell ref="AA38:AA41"/>
    <mergeCell ref="AB38:AB41"/>
    <mergeCell ref="AC38:AC41"/>
    <mergeCell ref="AD38:AD41"/>
    <mergeCell ref="AE38:AE41"/>
    <mergeCell ref="N38:N41"/>
    <mergeCell ref="O38:O41"/>
    <mergeCell ref="P38:P41"/>
    <mergeCell ref="Q38:Q41"/>
    <mergeCell ref="R38:R41"/>
    <mergeCell ref="S38:S41"/>
    <mergeCell ref="T38:T41"/>
    <mergeCell ref="U38:U41"/>
    <mergeCell ref="V38:V41"/>
    <mergeCell ref="B38:B41"/>
    <mergeCell ref="C38:C41"/>
    <mergeCell ref="G38:G41"/>
    <mergeCell ref="H38:H41"/>
    <mergeCell ref="I38:I41"/>
    <mergeCell ref="J38:J41"/>
    <mergeCell ref="K38:K41"/>
    <mergeCell ref="L38:L41"/>
    <mergeCell ref="M38:M41"/>
    <mergeCell ref="AF34:AF37"/>
    <mergeCell ref="AG34:AG37"/>
    <mergeCell ref="AH34:AH37"/>
    <mergeCell ref="AU34:AU37"/>
    <mergeCell ref="AV34:AV37"/>
    <mergeCell ref="AW34:AW37"/>
    <mergeCell ref="AX34:AX37"/>
    <mergeCell ref="AY34:AY37"/>
    <mergeCell ref="AZ34:AZ37"/>
    <mergeCell ref="W34:W37"/>
    <mergeCell ref="X34:X37"/>
    <mergeCell ref="Y34:Y37"/>
    <mergeCell ref="Z34:Z37"/>
    <mergeCell ref="AA34:AA37"/>
    <mergeCell ref="AB34:AB37"/>
    <mergeCell ref="AC34:AC37"/>
    <mergeCell ref="AD34:AD37"/>
    <mergeCell ref="AE34:AE37"/>
    <mergeCell ref="N34:N37"/>
    <mergeCell ref="O34:O37"/>
    <mergeCell ref="P34:P37"/>
    <mergeCell ref="Q34:Q37"/>
    <mergeCell ref="R34:R37"/>
    <mergeCell ref="S34:S37"/>
    <mergeCell ref="T34:T37"/>
    <mergeCell ref="U34:U37"/>
    <mergeCell ref="V34:V37"/>
    <mergeCell ref="B34:B37"/>
    <mergeCell ref="C34:C37"/>
    <mergeCell ref="G34:G37"/>
    <mergeCell ref="H34:H37"/>
    <mergeCell ref="I34:I37"/>
    <mergeCell ref="K34:K37"/>
    <mergeCell ref="L34:L37"/>
    <mergeCell ref="M34:M37"/>
    <mergeCell ref="AF27:AF33"/>
    <mergeCell ref="AG27:AG33"/>
    <mergeCell ref="AH27:AH33"/>
    <mergeCell ref="AU27:AU33"/>
    <mergeCell ref="AV27:AV33"/>
    <mergeCell ref="AW27:AW33"/>
    <mergeCell ref="AX27:AX33"/>
    <mergeCell ref="AY27:AY33"/>
    <mergeCell ref="AZ27:AZ33"/>
    <mergeCell ref="W27:W33"/>
    <mergeCell ref="X27:X33"/>
    <mergeCell ref="Y27:Y33"/>
    <mergeCell ref="Z27:Z33"/>
    <mergeCell ref="AA27:AA33"/>
    <mergeCell ref="AB27:AB33"/>
    <mergeCell ref="AC27:AC33"/>
    <mergeCell ref="AD27:AD33"/>
    <mergeCell ref="AE27:AE33"/>
    <mergeCell ref="N27:N33"/>
    <mergeCell ref="O27:O33"/>
    <mergeCell ref="P27:P33"/>
    <mergeCell ref="Q27:Q33"/>
    <mergeCell ref="R27:R33"/>
    <mergeCell ref="S27:S33"/>
    <mergeCell ref="T27:T33"/>
    <mergeCell ref="U27:U33"/>
    <mergeCell ref="V27:V33"/>
    <mergeCell ref="B27:B33"/>
    <mergeCell ref="C27:C33"/>
    <mergeCell ref="G27:G33"/>
    <mergeCell ref="H27:H33"/>
    <mergeCell ref="I27:I33"/>
    <mergeCell ref="J27:J33"/>
    <mergeCell ref="K27:K33"/>
    <mergeCell ref="L27:L33"/>
    <mergeCell ref="M27:M33"/>
    <mergeCell ref="AF19:AF26"/>
    <mergeCell ref="AG19:AG26"/>
    <mergeCell ref="AH19:AH26"/>
    <mergeCell ref="AU19:AU26"/>
    <mergeCell ref="AV19:AV26"/>
    <mergeCell ref="AW19:AW26"/>
    <mergeCell ref="AX19:AX26"/>
    <mergeCell ref="AY19:AY26"/>
    <mergeCell ref="AZ19:AZ26"/>
    <mergeCell ref="W19:W26"/>
    <mergeCell ref="X19:X26"/>
    <mergeCell ref="Y19:Y26"/>
    <mergeCell ref="Z19:Z26"/>
    <mergeCell ref="AA19:AA26"/>
    <mergeCell ref="AB19:AB26"/>
    <mergeCell ref="AC19:AC26"/>
    <mergeCell ref="AD19:AD26"/>
    <mergeCell ref="AE19:AE26"/>
    <mergeCell ref="N19:N26"/>
    <mergeCell ref="O19:O26"/>
    <mergeCell ref="P19:P26"/>
    <mergeCell ref="Q19:Q26"/>
    <mergeCell ref="R19:R26"/>
    <mergeCell ref="S19:S26"/>
    <mergeCell ref="T19:T26"/>
    <mergeCell ref="U19:U26"/>
    <mergeCell ref="V19:V26"/>
    <mergeCell ref="B19:B26"/>
    <mergeCell ref="C19:C26"/>
    <mergeCell ref="G19:G26"/>
    <mergeCell ref="H19:H26"/>
    <mergeCell ref="I19:I26"/>
    <mergeCell ref="J19:J26"/>
    <mergeCell ref="K19:K26"/>
    <mergeCell ref="L19:L26"/>
    <mergeCell ref="M19:M26"/>
    <mergeCell ref="AF16:AF18"/>
    <mergeCell ref="AG16:AG18"/>
    <mergeCell ref="AH16:AH18"/>
    <mergeCell ref="AU16:AU18"/>
    <mergeCell ref="AV16:AV18"/>
    <mergeCell ref="AW16:AW18"/>
    <mergeCell ref="AX16:AX18"/>
    <mergeCell ref="AY16:AY18"/>
    <mergeCell ref="AZ16:AZ18"/>
    <mergeCell ref="W16:W18"/>
    <mergeCell ref="X16:X18"/>
    <mergeCell ref="Y16:Y18"/>
    <mergeCell ref="Z16:Z18"/>
    <mergeCell ref="AA16:AA18"/>
    <mergeCell ref="AB16:AB18"/>
    <mergeCell ref="AC16:AC18"/>
    <mergeCell ref="AD16:AD18"/>
    <mergeCell ref="AE16:AE18"/>
    <mergeCell ref="N16:N18"/>
    <mergeCell ref="O16:O18"/>
    <mergeCell ref="P16:P18"/>
    <mergeCell ref="Q16:Q18"/>
    <mergeCell ref="R16:R18"/>
    <mergeCell ref="S16:S18"/>
    <mergeCell ref="T16:T18"/>
    <mergeCell ref="U16:U18"/>
    <mergeCell ref="V16:V18"/>
    <mergeCell ref="B16:B18"/>
    <mergeCell ref="C16:C18"/>
    <mergeCell ref="G16:G18"/>
    <mergeCell ref="H16:H18"/>
    <mergeCell ref="I16:I18"/>
    <mergeCell ref="J16:J18"/>
    <mergeCell ref="K16:K18"/>
    <mergeCell ref="L16:L18"/>
    <mergeCell ref="M16:M18"/>
    <mergeCell ref="AZ66:AZ67"/>
    <mergeCell ref="BA66:BA67"/>
    <mergeCell ref="AZ7:AZ10"/>
    <mergeCell ref="BA7:BA10"/>
    <mergeCell ref="AZ11:AZ15"/>
    <mergeCell ref="BA11:BA15"/>
    <mergeCell ref="BK1:BK2"/>
    <mergeCell ref="BL1:BL2"/>
    <mergeCell ref="BA3:BA6"/>
    <mergeCell ref="BB3:BL4"/>
    <mergeCell ref="BB5:BH5"/>
    <mergeCell ref="BI5:BL5"/>
    <mergeCell ref="BA16:BA18"/>
    <mergeCell ref="BA19:BA26"/>
    <mergeCell ref="BA27:BA33"/>
    <mergeCell ref="BA34:BA37"/>
    <mergeCell ref="BA38:BA41"/>
    <mergeCell ref="BA42:BA47"/>
    <mergeCell ref="BA48:BA51"/>
    <mergeCell ref="BA52:BA55"/>
    <mergeCell ref="BA56:BA59"/>
    <mergeCell ref="BA60:BA63"/>
    <mergeCell ref="AV11:AV15"/>
    <mergeCell ref="AW11:AW15"/>
    <mergeCell ref="AX11:AX15"/>
    <mergeCell ref="AY11:AY15"/>
    <mergeCell ref="AF11:AF15"/>
    <mergeCell ref="AG11:AG15"/>
    <mergeCell ref="AH11:AH15"/>
    <mergeCell ref="AU11:AU15"/>
    <mergeCell ref="Z11:Z15"/>
    <mergeCell ref="AA11:AA15"/>
    <mergeCell ref="AB11:AB15"/>
    <mergeCell ref="AC11:AC15"/>
    <mergeCell ref="AD11:AD15"/>
    <mergeCell ref="AE11:AE15"/>
    <mergeCell ref="T11:T15"/>
    <mergeCell ref="U11:U15"/>
    <mergeCell ref="V11:V15"/>
    <mergeCell ref="W11:W15"/>
    <mergeCell ref="X11:X15"/>
    <mergeCell ref="Y11:Y15"/>
    <mergeCell ref="N11:N15"/>
    <mergeCell ref="O11:O15"/>
    <mergeCell ref="P11:P15"/>
    <mergeCell ref="Q11:Q15"/>
    <mergeCell ref="R11:R15"/>
    <mergeCell ref="S11:S15"/>
    <mergeCell ref="B11:B15"/>
    <mergeCell ref="C11:C15"/>
    <mergeCell ref="G11:G15"/>
    <mergeCell ref="H11:H15"/>
    <mergeCell ref="I11:I15"/>
    <mergeCell ref="K11:K15"/>
    <mergeCell ref="L11:L15"/>
    <mergeCell ref="M11:M15"/>
    <mergeCell ref="J11:J12"/>
    <mergeCell ref="J13:J15"/>
    <mergeCell ref="AU7:AU10"/>
    <mergeCell ref="AV7:AV10"/>
    <mergeCell ref="AW7:AW10"/>
    <mergeCell ref="AX7:AX10"/>
    <mergeCell ref="AY7:AY10"/>
    <mergeCell ref="AE7:AE10"/>
    <mergeCell ref="AF7:AF10"/>
    <mergeCell ref="AG7:AG10"/>
    <mergeCell ref="AH7:AH10"/>
    <mergeCell ref="Y7:Y10"/>
    <mergeCell ref="Z7:Z10"/>
    <mergeCell ref="AA7:AA10"/>
    <mergeCell ref="AB7:AB10"/>
    <mergeCell ref="AC7:AC10"/>
    <mergeCell ref="AD7:AD10"/>
    <mergeCell ref="S7:S10"/>
    <mergeCell ref="T7:T10"/>
    <mergeCell ref="U7:U10"/>
    <mergeCell ref="V7:V10"/>
    <mergeCell ref="W7:W10"/>
    <mergeCell ref="X7:X10"/>
    <mergeCell ref="M7:M10"/>
    <mergeCell ref="N7:N10"/>
    <mergeCell ref="O7:O10"/>
    <mergeCell ref="P7:P10"/>
    <mergeCell ref="Q7:Q10"/>
    <mergeCell ref="R7:R10"/>
    <mergeCell ref="B7:B10"/>
    <mergeCell ref="C7:C10"/>
    <mergeCell ref="G7:G10"/>
    <mergeCell ref="H7:H10"/>
    <mergeCell ref="I7:I10"/>
    <mergeCell ref="J7:J10"/>
    <mergeCell ref="K7:K10"/>
    <mergeCell ref="L7:L10"/>
    <mergeCell ref="B3:J3"/>
    <mergeCell ref="K3:AY3"/>
    <mergeCell ref="AZ3:AZ6"/>
    <mergeCell ref="B4:B6"/>
    <mergeCell ref="C4:C6"/>
    <mergeCell ref="AI4:AY4"/>
    <mergeCell ref="K5:AH5"/>
    <mergeCell ref="AI5:AI6"/>
    <mergeCell ref="AJ5:AJ6"/>
    <mergeCell ref="AS5:AT5"/>
    <mergeCell ref="AU5:AY5"/>
    <mergeCell ref="D4:D6"/>
    <mergeCell ref="E4:E6"/>
    <mergeCell ref="F4:F6"/>
    <mergeCell ref="G4:I5"/>
    <mergeCell ref="J4:J6"/>
    <mergeCell ref="K4:AH4"/>
  </mergeCells>
  <phoneticPr fontId="27" type="noConversion"/>
  <conditionalFormatting sqref="AH48">
    <cfRule type="containsBlanks" dxfId="291" priority="260">
      <formula>LEN(TRIM(AH48))=0</formula>
    </cfRule>
    <cfRule type="containsText" dxfId="290" priority="261" operator="containsText" text="alto">
      <formula>NOT(ISERROR(SEARCH("alto",AH48)))</formula>
    </cfRule>
  </conditionalFormatting>
  <conditionalFormatting sqref="AY48">
    <cfRule type="containsBlanks" dxfId="289" priority="258">
      <formula>LEN(TRIM(AY48))=0</formula>
    </cfRule>
    <cfRule type="containsText" dxfId="288" priority="259" operator="containsText" text="alto">
      <formula>NOT(ISERROR(SEARCH("alto",AY48)))</formula>
    </cfRule>
  </conditionalFormatting>
  <conditionalFormatting sqref="AY48">
    <cfRule type="containsText" dxfId="287" priority="262" operator="containsText" text="Extremo">
      <formula>NOT(ISERROR(SEARCH("Extremo",AY48)))</formula>
    </cfRule>
    <cfRule type="containsText" dxfId="286" priority="263" operator="containsText" text="Bajo">
      <formula>NOT(ISERROR(SEARCH("Bajo",AY48)))</formula>
    </cfRule>
    <cfRule type="containsText" dxfId="285" priority="264" operator="containsText" text="Moderado">
      <formula>NOT(ISERROR(SEARCH("Moderado",AY48)))</formula>
    </cfRule>
    <cfRule type="containsText" dxfId="284" priority="265" operator="containsText" text="Alto">
      <formula>NOT(ISERROR(SEARCH("Alto",AY48)))</formula>
    </cfRule>
    <cfRule type="containsText" dxfId="283" priority="266" operator="containsText" text="Extremo">
      <formula>NOT(ISERROR(SEARCH("Extremo",AY48)))</formula>
    </cfRule>
    <cfRule type="colorScale" priority="267">
      <colorScale>
        <cfvo type="min"/>
        <cfvo type="percentile" val="50"/>
        <cfvo type="max"/>
        <color rgb="FF5A8AC6"/>
        <color rgb="FFFFEB84"/>
        <color rgb="FFF8696B"/>
      </colorScale>
    </cfRule>
  </conditionalFormatting>
  <conditionalFormatting sqref="AH48">
    <cfRule type="containsText" dxfId="282" priority="268" operator="containsText" text="Extremo">
      <formula>NOT(ISERROR(SEARCH("Extremo",AH48)))</formula>
    </cfRule>
    <cfRule type="containsText" dxfId="281" priority="269" operator="containsText" text="Bajo">
      <formula>NOT(ISERROR(SEARCH("Bajo",AH48)))</formula>
    </cfRule>
    <cfRule type="containsText" dxfId="280" priority="270" operator="containsText" text="Moderado">
      <formula>NOT(ISERROR(SEARCH("Moderado",AH48)))</formula>
    </cfRule>
    <cfRule type="containsText" dxfId="279" priority="271" operator="containsText" text="Alto">
      <formula>NOT(ISERROR(SEARCH("Alto",AH48)))</formula>
    </cfRule>
    <cfRule type="containsText" dxfId="278" priority="272" operator="containsText" text="Extremo">
      <formula>NOT(ISERROR(SEARCH("Extremo",AH48)))</formula>
    </cfRule>
    <cfRule type="colorScale" priority="273">
      <colorScale>
        <cfvo type="min"/>
        <cfvo type="percentile" val="50"/>
        <cfvo type="max"/>
        <color rgb="FF5A8AC6"/>
        <color rgb="FFFFEB84"/>
        <color rgb="FFF8696B"/>
      </colorScale>
    </cfRule>
  </conditionalFormatting>
  <conditionalFormatting sqref="AH52">
    <cfRule type="containsBlanks" dxfId="277" priority="239">
      <formula>LEN(TRIM(AH52))=0</formula>
    </cfRule>
    <cfRule type="containsText" dxfId="276" priority="240" operator="containsText" text="alto">
      <formula>NOT(ISERROR(SEARCH("alto",AH52)))</formula>
    </cfRule>
  </conditionalFormatting>
  <conditionalFormatting sqref="AY52">
    <cfRule type="containsBlanks" dxfId="275" priority="237">
      <formula>LEN(TRIM(AY52))=0</formula>
    </cfRule>
    <cfRule type="containsText" dxfId="274" priority="238" operator="containsText" text="alto">
      <formula>NOT(ISERROR(SEARCH("alto",AY52)))</formula>
    </cfRule>
  </conditionalFormatting>
  <conditionalFormatting sqref="AY52">
    <cfRule type="containsText" dxfId="273" priority="241" operator="containsText" text="Extremo">
      <formula>NOT(ISERROR(SEARCH("Extremo",AY52)))</formula>
    </cfRule>
    <cfRule type="containsText" dxfId="272" priority="242" operator="containsText" text="Bajo">
      <formula>NOT(ISERROR(SEARCH("Bajo",AY52)))</formula>
    </cfRule>
    <cfRule type="containsText" dxfId="271" priority="243" operator="containsText" text="Moderado">
      <formula>NOT(ISERROR(SEARCH("Moderado",AY52)))</formula>
    </cfRule>
    <cfRule type="containsText" dxfId="270" priority="244" operator="containsText" text="Alto">
      <formula>NOT(ISERROR(SEARCH("Alto",AY52)))</formula>
    </cfRule>
    <cfRule type="containsText" dxfId="269" priority="245" operator="containsText" text="Extremo">
      <formula>NOT(ISERROR(SEARCH("Extremo",AY52)))</formula>
    </cfRule>
    <cfRule type="colorScale" priority="246">
      <colorScale>
        <cfvo type="min"/>
        <cfvo type="percentile" val="50"/>
        <cfvo type="max"/>
        <color rgb="FF5A8AC6"/>
        <color rgb="FFFFEB84"/>
        <color rgb="FFF8696B"/>
      </colorScale>
    </cfRule>
  </conditionalFormatting>
  <conditionalFormatting sqref="AH52">
    <cfRule type="containsText" dxfId="268" priority="247" operator="containsText" text="Extremo">
      <formula>NOT(ISERROR(SEARCH("Extremo",AH52)))</formula>
    </cfRule>
    <cfRule type="containsText" dxfId="267" priority="248" operator="containsText" text="Bajo">
      <formula>NOT(ISERROR(SEARCH("Bajo",AH52)))</formula>
    </cfRule>
    <cfRule type="containsText" dxfId="266" priority="249" operator="containsText" text="Moderado">
      <formula>NOT(ISERROR(SEARCH("Moderado",AH52)))</formula>
    </cfRule>
    <cfRule type="containsText" dxfId="265" priority="250" operator="containsText" text="Alto">
      <formula>NOT(ISERROR(SEARCH("Alto",AH52)))</formula>
    </cfRule>
    <cfRule type="containsText" dxfId="264" priority="251" operator="containsText" text="Extremo">
      <formula>NOT(ISERROR(SEARCH("Extremo",AH52)))</formula>
    </cfRule>
    <cfRule type="colorScale" priority="252">
      <colorScale>
        <cfvo type="min"/>
        <cfvo type="percentile" val="50"/>
        <cfvo type="max"/>
        <color rgb="FF5A8AC6"/>
        <color rgb="FFFFEB84"/>
        <color rgb="FFF8696B"/>
      </colorScale>
    </cfRule>
  </conditionalFormatting>
  <conditionalFormatting sqref="AH56">
    <cfRule type="containsBlanks" dxfId="263" priority="218">
      <formula>LEN(TRIM(AH56))=0</formula>
    </cfRule>
    <cfRule type="containsText" dxfId="262" priority="219" operator="containsText" text="alto">
      <formula>NOT(ISERROR(SEARCH("alto",AH56)))</formula>
    </cfRule>
  </conditionalFormatting>
  <conditionalFormatting sqref="AY56">
    <cfRule type="containsBlanks" dxfId="261" priority="216">
      <formula>LEN(TRIM(AY56))=0</formula>
    </cfRule>
    <cfRule type="containsText" dxfId="260" priority="217" operator="containsText" text="alto">
      <formula>NOT(ISERROR(SEARCH("alto",AY56)))</formula>
    </cfRule>
  </conditionalFormatting>
  <conditionalFormatting sqref="AY56">
    <cfRule type="containsText" dxfId="259" priority="220" operator="containsText" text="Extremo">
      <formula>NOT(ISERROR(SEARCH("Extremo",AY56)))</formula>
    </cfRule>
    <cfRule type="containsText" dxfId="258" priority="221" operator="containsText" text="Bajo">
      <formula>NOT(ISERROR(SEARCH("Bajo",AY56)))</formula>
    </cfRule>
    <cfRule type="containsText" dxfId="257" priority="222" operator="containsText" text="Moderado">
      <formula>NOT(ISERROR(SEARCH("Moderado",AY56)))</formula>
    </cfRule>
    <cfRule type="containsText" dxfId="256" priority="223" operator="containsText" text="Alto">
      <formula>NOT(ISERROR(SEARCH("Alto",AY56)))</formula>
    </cfRule>
    <cfRule type="containsText" dxfId="255" priority="224" operator="containsText" text="Extremo">
      <formula>NOT(ISERROR(SEARCH("Extremo",AY56)))</formula>
    </cfRule>
    <cfRule type="colorScale" priority="225">
      <colorScale>
        <cfvo type="min"/>
        <cfvo type="percentile" val="50"/>
        <cfvo type="max"/>
        <color rgb="FF5A8AC6"/>
        <color rgb="FFFFEB84"/>
        <color rgb="FFF8696B"/>
      </colorScale>
    </cfRule>
  </conditionalFormatting>
  <conditionalFormatting sqref="AH56">
    <cfRule type="containsText" dxfId="254" priority="226" operator="containsText" text="Extremo">
      <formula>NOT(ISERROR(SEARCH("Extremo",AH56)))</formula>
    </cfRule>
    <cfRule type="containsText" dxfId="253" priority="227" operator="containsText" text="Bajo">
      <formula>NOT(ISERROR(SEARCH("Bajo",AH56)))</formula>
    </cfRule>
    <cfRule type="containsText" dxfId="252" priority="228" operator="containsText" text="Moderado">
      <formula>NOT(ISERROR(SEARCH("Moderado",AH56)))</formula>
    </cfRule>
    <cfRule type="containsText" dxfId="251" priority="229" operator="containsText" text="Alto">
      <formula>NOT(ISERROR(SEARCH("Alto",AH56)))</formula>
    </cfRule>
    <cfRule type="containsText" dxfId="250" priority="230" operator="containsText" text="Extremo">
      <formula>NOT(ISERROR(SEARCH("Extremo",AH56)))</formula>
    </cfRule>
    <cfRule type="colorScale" priority="231">
      <colorScale>
        <cfvo type="min"/>
        <cfvo type="percentile" val="50"/>
        <cfvo type="max"/>
        <color rgb="FF5A8AC6"/>
        <color rgb="FFFFEB84"/>
        <color rgb="FFF8696B"/>
      </colorScale>
    </cfRule>
  </conditionalFormatting>
  <conditionalFormatting sqref="AH60">
    <cfRule type="containsBlanks" dxfId="249" priority="197">
      <formula>LEN(TRIM(AH60))=0</formula>
    </cfRule>
    <cfRule type="containsText" dxfId="248" priority="198" operator="containsText" text="alto">
      <formula>NOT(ISERROR(SEARCH("alto",AH60)))</formula>
    </cfRule>
  </conditionalFormatting>
  <conditionalFormatting sqref="AY60">
    <cfRule type="containsBlanks" dxfId="247" priority="195">
      <formula>LEN(TRIM(AY60))=0</formula>
    </cfRule>
    <cfRule type="containsText" dxfId="246" priority="196" operator="containsText" text="alto">
      <formula>NOT(ISERROR(SEARCH("alto",AY60)))</formula>
    </cfRule>
  </conditionalFormatting>
  <conditionalFormatting sqref="AY60">
    <cfRule type="containsText" dxfId="245" priority="199" operator="containsText" text="Extremo">
      <formula>NOT(ISERROR(SEARCH("Extremo",AY60)))</formula>
    </cfRule>
    <cfRule type="containsText" dxfId="244" priority="200" operator="containsText" text="Bajo">
      <formula>NOT(ISERROR(SEARCH("Bajo",AY60)))</formula>
    </cfRule>
    <cfRule type="containsText" dxfId="243" priority="201" operator="containsText" text="Moderado">
      <formula>NOT(ISERROR(SEARCH("Moderado",AY60)))</formula>
    </cfRule>
    <cfRule type="containsText" dxfId="242" priority="202" operator="containsText" text="Alto">
      <formula>NOT(ISERROR(SEARCH("Alto",AY60)))</formula>
    </cfRule>
    <cfRule type="containsText" dxfId="241" priority="203" operator="containsText" text="Extremo">
      <formula>NOT(ISERROR(SEARCH("Extremo",AY60)))</formula>
    </cfRule>
    <cfRule type="colorScale" priority="204">
      <colorScale>
        <cfvo type="min"/>
        <cfvo type="percentile" val="50"/>
        <cfvo type="max"/>
        <color rgb="FF5A8AC6"/>
        <color rgb="FFFFEB84"/>
        <color rgb="FFF8696B"/>
      </colorScale>
    </cfRule>
  </conditionalFormatting>
  <conditionalFormatting sqref="AH60">
    <cfRule type="containsText" dxfId="240" priority="205" operator="containsText" text="Extremo">
      <formula>NOT(ISERROR(SEARCH("Extremo",AH60)))</formula>
    </cfRule>
    <cfRule type="containsText" dxfId="239" priority="206" operator="containsText" text="Bajo">
      <formula>NOT(ISERROR(SEARCH("Bajo",AH60)))</formula>
    </cfRule>
    <cfRule type="containsText" dxfId="238" priority="207" operator="containsText" text="Moderado">
      <formula>NOT(ISERROR(SEARCH("Moderado",AH60)))</formula>
    </cfRule>
    <cfRule type="containsText" dxfId="237" priority="208" operator="containsText" text="Alto">
      <formula>NOT(ISERROR(SEARCH("Alto",AH60)))</formula>
    </cfRule>
    <cfRule type="containsText" dxfId="236" priority="209" operator="containsText" text="Extremo">
      <formula>NOT(ISERROR(SEARCH("Extremo",AH60)))</formula>
    </cfRule>
    <cfRule type="colorScale" priority="210">
      <colorScale>
        <cfvo type="min"/>
        <cfvo type="percentile" val="50"/>
        <cfvo type="max"/>
        <color rgb="FF5A8AC6"/>
        <color rgb="FFFFEB84"/>
        <color rgb="FFF8696B"/>
      </colorScale>
    </cfRule>
  </conditionalFormatting>
  <conditionalFormatting sqref="AH11">
    <cfRule type="containsBlanks" dxfId="235" priority="134">
      <formula>LEN(TRIM(AH11))=0</formula>
    </cfRule>
    <cfRule type="containsText" dxfId="234" priority="135" operator="containsText" text="alto">
      <formula>NOT(ISERROR(SEARCH("alto",AH11)))</formula>
    </cfRule>
  </conditionalFormatting>
  <conditionalFormatting sqref="AY11">
    <cfRule type="containsBlanks" dxfId="233" priority="132">
      <formula>LEN(TRIM(AY11))=0</formula>
    </cfRule>
    <cfRule type="containsText" dxfId="232" priority="133" operator="containsText" text="alto">
      <formula>NOT(ISERROR(SEARCH("alto",AY11)))</formula>
    </cfRule>
  </conditionalFormatting>
  <conditionalFormatting sqref="AZ66">
    <cfRule type="containsBlanks" dxfId="221" priority="405">
      <formula>LEN(TRIM(#REF!))=0</formula>
    </cfRule>
    <cfRule type="containsText" dxfId="220" priority="406" operator="containsText" text="extrema">
      <formula>NOT(ISERROR(SEARCH("extrema",#REF!)))</formula>
    </cfRule>
    <cfRule type="containsText" dxfId="219" priority="407" operator="containsText" text="alta">
      <formula>NOT(ISERROR(SEARCH("alta",#REF!)))</formula>
    </cfRule>
    <cfRule type="containsText" dxfId="218" priority="408" operator="containsText" text="moderada">
      <formula>NOT(ISERROR(SEARCH("moderada",#REF!)))</formula>
    </cfRule>
    <cfRule type="containsText" dxfId="217" priority="409" operator="containsText" text="baja">
      <formula>NOT(ISERROR(SEARCH("baja",#REF!)))</formula>
    </cfRule>
  </conditionalFormatting>
  <conditionalFormatting sqref="BA48 BA52 BA56 BA60">
    <cfRule type="containsBlanks" dxfId="216" priority="464">
      <formula>LEN(TRIM(#REF!))=0</formula>
    </cfRule>
    <cfRule type="containsText" dxfId="215" priority="465" operator="containsText" text="extrema">
      <formula>NOT(ISERROR(SEARCH("extrema",#REF!)))</formula>
    </cfRule>
    <cfRule type="containsText" dxfId="214" priority="466" operator="containsText" text="alta">
      <formula>NOT(ISERROR(SEARCH("alta",#REF!)))</formula>
    </cfRule>
    <cfRule type="containsText" dxfId="213" priority="467" operator="containsText" text="moderada">
      <formula>NOT(ISERROR(SEARCH("moderada",#REF!)))</formula>
    </cfRule>
    <cfRule type="containsText" dxfId="212" priority="468" operator="containsText" text="baja">
      <formula>NOT(ISERROR(SEARCH("baja",#REF!)))</formula>
    </cfRule>
  </conditionalFormatting>
  <conditionalFormatting sqref="AZ48">
    <cfRule type="containsBlanks" dxfId="181" priority="274">
      <formula>LEN(TRIM(#REF!))=0</formula>
    </cfRule>
    <cfRule type="containsText" dxfId="180" priority="275" operator="containsText" text="extrema">
      <formula>NOT(ISERROR(SEARCH("extrema",#REF!)))</formula>
    </cfRule>
    <cfRule type="containsText" dxfId="179" priority="276" operator="containsText" text="alta">
      <formula>NOT(ISERROR(SEARCH("alta",#REF!)))</formula>
    </cfRule>
    <cfRule type="containsText" dxfId="178" priority="277" operator="containsText" text="moderada">
      <formula>NOT(ISERROR(SEARCH("moderada",#REF!)))</formula>
    </cfRule>
    <cfRule type="containsText" dxfId="177" priority="278" operator="containsText" text="baja">
      <formula>NOT(ISERROR(SEARCH("baja",#REF!)))</formula>
    </cfRule>
  </conditionalFormatting>
  <conditionalFormatting sqref="AZ52">
    <cfRule type="containsBlanks" dxfId="176" priority="253">
      <formula>LEN(TRIM(#REF!))=0</formula>
    </cfRule>
    <cfRule type="containsText" dxfId="175" priority="254" operator="containsText" text="extrema">
      <formula>NOT(ISERROR(SEARCH("extrema",#REF!)))</formula>
    </cfRule>
    <cfRule type="containsText" dxfId="174" priority="255" operator="containsText" text="alta">
      <formula>NOT(ISERROR(SEARCH("alta",#REF!)))</formula>
    </cfRule>
    <cfRule type="containsText" dxfId="173" priority="256" operator="containsText" text="moderada">
      <formula>NOT(ISERROR(SEARCH("moderada",#REF!)))</formula>
    </cfRule>
    <cfRule type="containsText" dxfId="172" priority="257" operator="containsText" text="baja">
      <formula>NOT(ISERROR(SEARCH("baja",#REF!)))</formula>
    </cfRule>
  </conditionalFormatting>
  <conditionalFormatting sqref="AZ56">
    <cfRule type="containsBlanks" dxfId="171" priority="232">
      <formula>LEN(TRIM(#REF!))=0</formula>
    </cfRule>
    <cfRule type="containsText" dxfId="170" priority="233" operator="containsText" text="extrema">
      <formula>NOT(ISERROR(SEARCH("extrema",#REF!)))</formula>
    </cfRule>
    <cfRule type="containsText" dxfId="169" priority="234" operator="containsText" text="alta">
      <formula>NOT(ISERROR(SEARCH("alta",#REF!)))</formula>
    </cfRule>
    <cfRule type="containsText" dxfId="168" priority="235" operator="containsText" text="moderada">
      <formula>NOT(ISERROR(SEARCH("moderada",#REF!)))</formula>
    </cfRule>
    <cfRule type="containsText" dxfId="167" priority="236" operator="containsText" text="baja">
      <formula>NOT(ISERROR(SEARCH("baja",#REF!)))</formula>
    </cfRule>
  </conditionalFormatting>
  <conditionalFormatting sqref="AZ60">
    <cfRule type="containsBlanks" dxfId="166" priority="211">
      <formula>LEN(TRIM(#REF!))=0</formula>
    </cfRule>
    <cfRule type="containsText" dxfId="165" priority="212" operator="containsText" text="extrema">
      <formula>NOT(ISERROR(SEARCH("extrema",#REF!)))</formula>
    </cfRule>
    <cfRule type="containsText" dxfId="164" priority="213" operator="containsText" text="alta">
      <formula>NOT(ISERROR(SEARCH("alta",#REF!)))</formula>
    </cfRule>
    <cfRule type="containsText" dxfId="163" priority="214" operator="containsText" text="moderada">
      <formula>NOT(ISERROR(SEARCH("moderada",#REF!)))</formula>
    </cfRule>
    <cfRule type="containsText" dxfId="162" priority="215" operator="containsText" text="baja">
      <formula>NOT(ISERROR(SEARCH("baja",#REF!)))</formula>
    </cfRule>
  </conditionalFormatting>
  <conditionalFormatting sqref="AZ11:BA11">
    <cfRule type="containsBlanks" dxfId="161" priority="148">
      <formula>LEN(TRIM(#REF!))=0</formula>
    </cfRule>
    <cfRule type="containsText" dxfId="160" priority="149" operator="containsText" text="extrema">
      <formula>NOT(ISERROR(SEARCH("extrema",#REF!)))</formula>
    </cfRule>
    <cfRule type="containsText" dxfId="159" priority="150" operator="containsText" text="alta">
      <formula>NOT(ISERROR(SEARCH("alta",#REF!)))</formula>
    </cfRule>
    <cfRule type="containsText" dxfId="158" priority="151" operator="containsText" text="moderada">
      <formula>NOT(ISERROR(SEARCH("moderada",#REF!)))</formula>
    </cfRule>
    <cfRule type="containsText" dxfId="157" priority="152" operator="containsText" text="baja">
      <formula>NOT(ISERROR(SEARCH("baja",#REF!)))</formula>
    </cfRule>
  </conditionalFormatting>
  <conditionalFormatting sqref="AH7">
    <cfRule type="containsBlanks" dxfId="156" priority="155">
      <formula>LEN(TRIM(AH7))=0</formula>
    </cfRule>
    <cfRule type="containsText" dxfId="155" priority="156" operator="containsText" text="alto">
      <formula>NOT(ISERROR(SEARCH("alto",AH7)))</formula>
    </cfRule>
  </conditionalFormatting>
  <conditionalFormatting sqref="AY7">
    <cfRule type="containsBlanks" dxfId="154" priority="153">
      <formula>LEN(TRIM(AY7))=0</formula>
    </cfRule>
    <cfRule type="containsText" dxfId="153" priority="154" operator="containsText" text="alto">
      <formula>NOT(ISERROR(SEARCH("alto",AY7)))</formula>
    </cfRule>
  </conditionalFormatting>
  <conditionalFormatting sqref="AY7">
    <cfRule type="containsText" dxfId="152" priority="157" operator="containsText" text="Extremo">
      <formula>NOT(ISERROR(SEARCH("Extremo",AY7)))</formula>
    </cfRule>
    <cfRule type="containsText" dxfId="151" priority="158" operator="containsText" text="Bajo">
      <formula>NOT(ISERROR(SEARCH("Bajo",AY7)))</formula>
    </cfRule>
    <cfRule type="containsText" dxfId="150" priority="159" operator="containsText" text="Moderado">
      <formula>NOT(ISERROR(SEARCH("Moderado",AY7)))</formula>
    </cfRule>
    <cfRule type="containsText" dxfId="149" priority="160" operator="containsText" text="Alto">
      <formula>NOT(ISERROR(SEARCH("Alto",AY7)))</formula>
    </cfRule>
    <cfRule type="containsText" dxfId="148" priority="161" operator="containsText" text="Extremo">
      <formula>NOT(ISERROR(SEARCH("Extremo",AY7)))</formula>
    </cfRule>
    <cfRule type="colorScale" priority="162">
      <colorScale>
        <cfvo type="min"/>
        <cfvo type="percentile" val="50"/>
        <cfvo type="max"/>
        <color rgb="FF5A8AC6"/>
        <color rgb="FFFFEB84"/>
        <color rgb="FFF8696B"/>
      </colorScale>
    </cfRule>
  </conditionalFormatting>
  <conditionalFormatting sqref="AH7">
    <cfRule type="containsText" dxfId="147" priority="163" operator="containsText" text="Extremo">
      <formula>NOT(ISERROR(SEARCH("Extremo",AH7)))</formula>
    </cfRule>
    <cfRule type="containsText" dxfId="146" priority="164" operator="containsText" text="Bajo">
      <formula>NOT(ISERROR(SEARCH("Bajo",AH7)))</formula>
    </cfRule>
    <cfRule type="containsText" dxfId="145" priority="165" operator="containsText" text="Moderado">
      <formula>NOT(ISERROR(SEARCH("Moderado",AH7)))</formula>
    </cfRule>
    <cfRule type="containsText" dxfId="144" priority="166" operator="containsText" text="Alto">
      <formula>NOT(ISERROR(SEARCH("Alto",AH7)))</formula>
    </cfRule>
    <cfRule type="containsText" dxfId="143" priority="167" operator="containsText" text="Extremo">
      <formula>NOT(ISERROR(SEARCH("Extremo",AH7)))</formula>
    </cfRule>
    <cfRule type="colorScale" priority="168">
      <colorScale>
        <cfvo type="min"/>
        <cfvo type="percentile" val="50"/>
        <cfvo type="max"/>
        <color rgb="FF5A8AC6"/>
        <color rgb="FFFFEB84"/>
        <color rgb="FFF8696B"/>
      </colorScale>
    </cfRule>
  </conditionalFormatting>
  <conditionalFormatting sqref="AZ7:BA7">
    <cfRule type="containsBlanks" dxfId="142" priority="169">
      <formula>LEN(TRIM(#REF!))=0</formula>
    </cfRule>
    <cfRule type="containsText" dxfId="141" priority="170" operator="containsText" text="extrema">
      <formula>NOT(ISERROR(SEARCH("extrema",#REF!)))</formula>
    </cfRule>
    <cfRule type="containsText" dxfId="140" priority="171" operator="containsText" text="alta">
      <formula>NOT(ISERROR(SEARCH("alta",#REF!)))</formula>
    </cfRule>
    <cfRule type="containsText" dxfId="139" priority="172" operator="containsText" text="moderada">
      <formula>NOT(ISERROR(SEARCH("moderada",#REF!)))</formula>
    </cfRule>
    <cfRule type="containsText" dxfId="138" priority="173" operator="containsText" text="baja">
      <formula>NOT(ISERROR(SEARCH("baja",#REF!)))</formula>
    </cfRule>
  </conditionalFormatting>
  <conditionalFormatting sqref="AH19">
    <cfRule type="containsBlanks" dxfId="137" priority="87">
      <formula>LEN(TRIM(AH19))=0</formula>
    </cfRule>
    <cfRule type="containsText" dxfId="136" priority="88" operator="containsText" text="alto">
      <formula>NOT(ISERROR(SEARCH("alto",AH19)))</formula>
    </cfRule>
  </conditionalFormatting>
  <conditionalFormatting sqref="AY19">
    <cfRule type="containsBlanks" dxfId="135" priority="85">
      <formula>LEN(TRIM(AY19))=0</formula>
    </cfRule>
    <cfRule type="containsText" dxfId="134" priority="86" operator="containsText" text="alto">
      <formula>NOT(ISERROR(SEARCH("alto",AY19)))</formula>
    </cfRule>
  </conditionalFormatting>
  <conditionalFormatting sqref="AY11">
    <cfRule type="containsText" dxfId="133" priority="136" operator="containsText" text="Extremo">
      <formula>NOT(ISERROR(SEARCH("Extremo",AY11)))</formula>
    </cfRule>
    <cfRule type="containsText" dxfId="132" priority="137" operator="containsText" text="Bajo">
      <formula>NOT(ISERROR(SEARCH("Bajo",AY11)))</formula>
    </cfRule>
    <cfRule type="containsText" dxfId="131" priority="138" operator="containsText" text="Moderado">
      <formula>NOT(ISERROR(SEARCH("Moderado",AY11)))</formula>
    </cfRule>
    <cfRule type="containsText" dxfId="130" priority="139" operator="containsText" text="Alto">
      <formula>NOT(ISERROR(SEARCH("Alto",AY11)))</formula>
    </cfRule>
    <cfRule type="containsText" dxfId="129" priority="140" operator="containsText" text="Extremo">
      <formula>NOT(ISERROR(SEARCH("Extremo",AY11)))</formula>
    </cfRule>
    <cfRule type="colorScale" priority="141">
      <colorScale>
        <cfvo type="min"/>
        <cfvo type="percentile" val="50"/>
        <cfvo type="max"/>
        <color rgb="FF5A8AC6"/>
        <color rgb="FFFFEB84"/>
        <color rgb="FFF8696B"/>
      </colorScale>
    </cfRule>
  </conditionalFormatting>
  <conditionalFormatting sqref="AH11">
    <cfRule type="containsText" dxfId="128" priority="142" operator="containsText" text="Extremo">
      <formula>NOT(ISERROR(SEARCH("Extremo",AH11)))</formula>
    </cfRule>
    <cfRule type="containsText" dxfId="127" priority="143" operator="containsText" text="Bajo">
      <formula>NOT(ISERROR(SEARCH("Bajo",AH11)))</formula>
    </cfRule>
    <cfRule type="containsText" dxfId="126" priority="144" operator="containsText" text="Moderado">
      <formula>NOT(ISERROR(SEARCH("Moderado",AH11)))</formula>
    </cfRule>
    <cfRule type="containsText" dxfId="125" priority="145" operator="containsText" text="Alto">
      <formula>NOT(ISERROR(SEARCH("Alto",AH11)))</formula>
    </cfRule>
    <cfRule type="containsText" dxfId="124" priority="146" operator="containsText" text="Extremo">
      <formula>NOT(ISERROR(SEARCH("Extremo",AH11)))</formula>
    </cfRule>
    <cfRule type="colorScale" priority="147">
      <colorScale>
        <cfvo type="min"/>
        <cfvo type="percentile" val="50"/>
        <cfvo type="max"/>
        <color rgb="FF5A8AC6"/>
        <color rgb="FFFFEB84"/>
        <color rgb="FFF8696B"/>
      </colorScale>
    </cfRule>
  </conditionalFormatting>
  <conditionalFormatting sqref="AZ19">
    <cfRule type="containsBlanks" dxfId="123" priority="101">
      <formula>LEN(TRIM(#REF!))=0</formula>
    </cfRule>
    <cfRule type="containsText" dxfId="122" priority="102" operator="containsText" text="extrema">
      <formula>NOT(ISERROR(SEARCH("extrema",#REF!)))</formula>
    </cfRule>
    <cfRule type="containsText" dxfId="121" priority="103" operator="containsText" text="alta">
      <formula>NOT(ISERROR(SEARCH("alta",#REF!)))</formula>
    </cfRule>
    <cfRule type="containsText" dxfId="120" priority="104" operator="containsText" text="moderada">
      <formula>NOT(ISERROR(SEARCH("moderada",#REF!)))</formula>
    </cfRule>
    <cfRule type="containsText" dxfId="119" priority="105" operator="containsText" text="baja">
      <formula>NOT(ISERROR(SEARCH("baja",#REF!)))</formula>
    </cfRule>
  </conditionalFormatting>
  <conditionalFormatting sqref="AH16">
    <cfRule type="containsBlanks" dxfId="118" priority="113">
      <formula>LEN(TRIM(AH16))=0</formula>
    </cfRule>
    <cfRule type="containsText" dxfId="117" priority="114" operator="containsText" text="alto">
      <formula>NOT(ISERROR(SEARCH("alto",AH16)))</formula>
    </cfRule>
  </conditionalFormatting>
  <conditionalFormatting sqref="AY16">
    <cfRule type="containsBlanks" dxfId="116" priority="111">
      <formula>LEN(TRIM(AY16))=0</formula>
    </cfRule>
    <cfRule type="containsText" dxfId="115" priority="112" operator="containsText" text="alto">
      <formula>NOT(ISERROR(SEARCH("alto",AY16)))</formula>
    </cfRule>
  </conditionalFormatting>
  <conditionalFormatting sqref="AY16">
    <cfRule type="containsText" dxfId="114" priority="115" operator="containsText" text="Extremo">
      <formula>NOT(ISERROR(SEARCH("Extremo",AY16)))</formula>
    </cfRule>
    <cfRule type="containsText" dxfId="113" priority="116" operator="containsText" text="Bajo">
      <formula>NOT(ISERROR(SEARCH("Bajo",AY16)))</formula>
    </cfRule>
    <cfRule type="containsText" dxfId="112" priority="117" operator="containsText" text="Moderado">
      <formula>NOT(ISERROR(SEARCH("Moderado",AY16)))</formula>
    </cfRule>
    <cfRule type="containsText" dxfId="111" priority="118" operator="containsText" text="Alto">
      <formula>NOT(ISERROR(SEARCH("Alto",AY16)))</formula>
    </cfRule>
    <cfRule type="containsText" dxfId="110" priority="119" operator="containsText" text="Extremo">
      <formula>NOT(ISERROR(SEARCH("Extremo",AY16)))</formula>
    </cfRule>
    <cfRule type="colorScale" priority="120">
      <colorScale>
        <cfvo type="min"/>
        <cfvo type="percentile" val="50"/>
        <cfvo type="max"/>
        <color rgb="FF5A8AC6"/>
        <color rgb="FFFFEB84"/>
        <color rgb="FFF8696B"/>
      </colorScale>
    </cfRule>
  </conditionalFormatting>
  <conditionalFormatting sqref="AH16">
    <cfRule type="containsText" dxfId="109" priority="121" operator="containsText" text="Extremo">
      <formula>NOT(ISERROR(SEARCH("Extremo",AH16)))</formula>
    </cfRule>
    <cfRule type="containsText" dxfId="108" priority="122" operator="containsText" text="Bajo">
      <formula>NOT(ISERROR(SEARCH("Bajo",AH16)))</formula>
    </cfRule>
    <cfRule type="containsText" dxfId="107" priority="123" operator="containsText" text="Moderado">
      <formula>NOT(ISERROR(SEARCH("Moderado",AH16)))</formula>
    </cfRule>
    <cfRule type="containsText" dxfId="106" priority="124" operator="containsText" text="Alto">
      <formula>NOT(ISERROR(SEARCH("Alto",AH16)))</formula>
    </cfRule>
    <cfRule type="containsText" dxfId="105" priority="125" operator="containsText" text="Extremo">
      <formula>NOT(ISERROR(SEARCH("Extremo",AH16)))</formula>
    </cfRule>
    <cfRule type="colorScale" priority="126">
      <colorScale>
        <cfvo type="min"/>
        <cfvo type="percentile" val="50"/>
        <cfvo type="max"/>
        <color rgb="FF5A8AC6"/>
        <color rgb="FFFFEB84"/>
        <color rgb="FFF8696B"/>
      </colorScale>
    </cfRule>
  </conditionalFormatting>
  <conditionalFormatting sqref="AZ16:BA16">
    <cfRule type="containsBlanks" dxfId="104" priority="127">
      <formula>LEN(TRIM(#REF!))=0</formula>
    </cfRule>
    <cfRule type="containsText" dxfId="103" priority="128" operator="containsText" text="extrema">
      <formula>NOT(ISERROR(SEARCH("extrema",#REF!)))</formula>
    </cfRule>
    <cfRule type="containsText" dxfId="102" priority="129" operator="containsText" text="alta">
      <formula>NOT(ISERROR(SEARCH("alta",#REF!)))</formula>
    </cfRule>
    <cfRule type="containsText" dxfId="101" priority="130" operator="containsText" text="moderada">
      <formula>NOT(ISERROR(SEARCH("moderada",#REF!)))</formula>
    </cfRule>
    <cfRule type="containsText" dxfId="100" priority="131" operator="containsText" text="baja">
      <formula>NOT(ISERROR(SEARCH("baja",#REF!)))</formula>
    </cfRule>
  </conditionalFormatting>
  <conditionalFormatting sqref="AH34">
    <cfRule type="containsBlanks" dxfId="99" priority="45">
      <formula>LEN(TRIM(AH34))=0</formula>
    </cfRule>
    <cfRule type="containsText" dxfId="98" priority="46" operator="containsText" text="alto">
      <formula>NOT(ISERROR(SEARCH("alto",AH34)))</formula>
    </cfRule>
  </conditionalFormatting>
  <conditionalFormatting sqref="AY34">
    <cfRule type="containsBlanks" dxfId="97" priority="43">
      <formula>LEN(TRIM(AY34))=0</formula>
    </cfRule>
    <cfRule type="containsText" dxfId="96" priority="44" operator="containsText" text="alto">
      <formula>NOT(ISERROR(SEARCH("alto",AY34)))</formula>
    </cfRule>
  </conditionalFormatting>
  <conditionalFormatting sqref="AY19">
    <cfRule type="containsText" dxfId="95" priority="89" operator="containsText" text="Extremo">
      <formula>NOT(ISERROR(SEARCH("Extremo",AY19)))</formula>
    </cfRule>
    <cfRule type="containsText" dxfId="94" priority="90" operator="containsText" text="Bajo">
      <formula>NOT(ISERROR(SEARCH("Bajo",AY19)))</formula>
    </cfRule>
    <cfRule type="containsText" dxfId="93" priority="91" operator="containsText" text="Moderado">
      <formula>NOT(ISERROR(SEARCH("Moderado",AY19)))</formula>
    </cfRule>
    <cfRule type="containsText" dxfId="92" priority="92" operator="containsText" text="Alto">
      <formula>NOT(ISERROR(SEARCH("Alto",AY19)))</formula>
    </cfRule>
    <cfRule type="containsText" dxfId="91" priority="93" operator="containsText" text="Extremo">
      <formula>NOT(ISERROR(SEARCH("Extremo",AY19)))</formula>
    </cfRule>
    <cfRule type="colorScale" priority="94">
      <colorScale>
        <cfvo type="min"/>
        <cfvo type="percentile" val="50"/>
        <cfvo type="max"/>
        <color rgb="FF5A8AC6"/>
        <color rgb="FFFFEB84"/>
        <color rgb="FFF8696B"/>
      </colorScale>
    </cfRule>
  </conditionalFormatting>
  <conditionalFormatting sqref="AH19">
    <cfRule type="containsText" dxfId="90" priority="95" operator="containsText" text="Extremo">
      <formula>NOT(ISERROR(SEARCH("Extremo",AH19)))</formula>
    </cfRule>
    <cfRule type="containsText" dxfId="89" priority="96" operator="containsText" text="Bajo">
      <formula>NOT(ISERROR(SEARCH("Bajo",AH19)))</formula>
    </cfRule>
    <cfRule type="containsText" dxfId="88" priority="97" operator="containsText" text="Moderado">
      <formula>NOT(ISERROR(SEARCH("Moderado",AH19)))</formula>
    </cfRule>
    <cfRule type="containsText" dxfId="87" priority="98" operator="containsText" text="Alto">
      <formula>NOT(ISERROR(SEARCH("Alto",AH19)))</formula>
    </cfRule>
    <cfRule type="containsText" dxfId="86" priority="99" operator="containsText" text="Extremo">
      <formula>NOT(ISERROR(SEARCH("Extremo",AH19)))</formula>
    </cfRule>
    <cfRule type="colorScale" priority="100">
      <colorScale>
        <cfvo type="min"/>
        <cfvo type="percentile" val="50"/>
        <cfvo type="max"/>
        <color rgb="FF5A8AC6"/>
        <color rgb="FFFFEB84"/>
        <color rgb="FFF8696B"/>
      </colorScale>
    </cfRule>
  </conditionalFormatting>
  <conditionalFormatting sqref="BA19">
    <cfRule type="containsBlanks" dxfId="85" priority="106">
      <formula>LEN(TRIM(#REF!))=0</formula>
    </cfRule>
    <cfRule type="containsText" dxfId="84" priority="107" operator="containsText" text="extrema">
      <formula>NOT(ISERROR(SEARCH("extrema",#REF!)))</formula>
    </cfRule>
    <cfRule type="containsText" dxfId="83" priority="108" operator="containsText" text="alta">
      <formula>NOT(ISERROR(SEARCH("alta",#REF!)))</formula>
    </cfRule>
    <cfRule type="containsText" dxfId="82" priority="109" operator="containsText" text="moderada">
      <formula>NOT(ISERROR(SEARCH("moderada",#REF!)))</formula>
    </cfRule>
    <cfRule type="containsText" dxfId="81" priority="110" operator="containsText" text="baja">
      <formula>NOT(ISERROR(SEARCH("baja",#REF!)))</formula>
    </cfRule>
  </conditionalFormatting>
  <conditionalFormatting sqref="AZ34:BA34">
    <cfRule type="containsBlanks" dxfId="80" priority="59">
      <formula>LEN(TRIM(#REF!))=0</formula>
    </cfRule>
    <cfRule type="containsText" dxfId="79" priority="60" operator="containsText" text="extrema">
      <formula>NOT(ISERROR(SEARCH("extrema",#REF!)))</formula>
    </cfRule>
    <cfRule type="containsText" dxfId="78" priority="61" operator="containsText" text="alta">
      <formula>NOT(ISERROR(SEARCH("alta",#REF!)))</formula>
    </cfRule>
    <cfRule type="containsText" dxfId="77" priority="62" operator="containsText" text="moderada">
      <formula>NOT(ISERROR(SEARCH("moderada",#REF!)))</formula>
    </cfRule>
    <cfRule type="containsText" dxfId="76" priority="63" operator="containsText" text="baja">
      <formula>NOT(ISERROR(SEARCH("baja",#REF!)))</formula>
    </cfRule>
  </conditionalFormatting>
  <conditionalFormatting sqref="AH27">
    <cfRule type="containsBlanks" dxfId="75" priority="66">
      <formula>LEN(TRIM(AH27))=0</formula>
    </cfRule>
    <cfRule type="containsText" dxfId="74" priority="67" operator="containsText" text="alto">
      <formula>NOT(ISERROR(SEARCH("alto",AH27)))</formula>
    </cfRule>
  </conditionalFormatting>
  <conditionalFormatting sqref="AY27">
    <cfRule type="containsBlanks" dxfId="73" priority="64">
      <formula>LEN(TRIM(AY27))=0</formula>
    </cfRule>
    <cfRule type="containsText" dxfId="72" priority="65" operator="containsText" text="alto">
      <formula>NOT(ISERROR(SEARCH("alto",AY27)))</formula>
    </cfRule>
  </conditionalFormatting>
  <conditionalFormatting sqref="AY27">
    <cfRule type="containsText" dxfId="71" priority="68" operator="containsText" text="Extremo">
      <formula>NOT(ISERROR(SEARCH("Extremo",AY27)))</formula>
    </cfRule>
    <cfRule type="containsText" dxfId="70" priority="69" operator="containsText" text="Bajo">
      <formula>NOT(ISERROR(SEARCH("Bajo",AY27)))</formula>
    </cfRule>
    <cfRule type="containsText" dxfId="69" priority="70" operator="containsText" text="Moderado">
      <formula>NOT(ISERROR(SEARCH("Moderado",AY27)))</formula>
    </cfRule>
    <cfRule type="containsText" dxfId="68" priority="71" operator="containsText" text="Alto">
      <formula>NOT(ISERROR(SEARCH("Alto",AY27)))</formula>
    </cfRule>
    <cfRule type="containsText" dxfId="67" priority="72" operator="containsText" text="Extremo">
      <formula>NOT(ISERROR(SEARCH("Extremo",AY27)))</formula>
    </cfRule>
    <cfRule type="colorScale" priority="73">
      <colorScale>
        <cfvo type="min"/>
        <cfvo type="percentile" val="50"/>
        <cfvo type="max"/>
        <color rgb="FF5A8AC6"/>
        <color rgb="FFFFEB84"/>
        <color rgb="FFF8696B"/>
      </colorScale>
    </cfRule>
  </conditionalFormatting>
  <conditionalFormatting sqref="AH27">
    <cfRule type="containsText" dxfId="66" priority="74" operator="containsText" text="Extremo">
      <formula>NOT(ISERROR(SEARCH("Extremo",AH27)))</formula>
    </cfRule>
    <cfRule type="containsText" dxfId="65" priority="75" operator="containsText" text="Bajo">
      <formula>NOT(ISERROR(SEARCH("Bajo",AH27)))</formula>
    </cfRule>
    <cfRule type="containsText" dxfId="64" priority="76" operator="containsText" text="Moderado">
      <formula>NOT(ISERROR(SEARCH("Moderado",AH27)))</formula>
    </cfRule>
    <cfRule type="containsText" dxfId="63" priority="77" operator="containsText" text="Alto">
      <formula>NOT(ISERROR(SEARCH("Alto",AH27)))</formula>
    </cfRule>
    <cfRule type="containsText" dxfId="62" priority="78" operator="containsText" text="Extremo">
      <formula>NOT(ISERROR(SEARCH("Extremo",AH27)))</formula>
    </cfRule>
    <cfRule type="colorScale" priority="79">
      <colorScale>
        <cfvo type="min"/>
        <cfvo type="percentile" val="50"/>
        <cfvo type="max"/>
        <color rgb="FF5A8AC6"/>
        <color rgb="FFFFEB84"/>
        <color rgb="FFF8696B"/>
      </colorScale>
    </cfRule>
  </conditionalFormatting>
  <conditionalFormatting sqref="AZ27:BA27">
    <cfRule type="containsBlanks" dxfId="61" priority="80">
      <formula>LEN(TRIM(#REF!))=0</formula>
    </cfRule>
    <cfRule type="containsText" dxfId="60" priority="81" operator="containsText" text="extrema">
      <formula>NOT(ISERROR(SEARCH("extrema",#REF!)))</formula>
    </cfRule>
    <cfRule type="containsText" dxfId="59" priority="82" operator="containsText" text="alta">
      <formula>NOT(ISERROR(SEARCH("alta",#REF!)))</formula>
    </cfRule>
    <cfRule type="containsText" dxfId="58" priority="83" operator="containsText" text="moderada">
      <formula>NOT(ISERROR(SEARCH("moderada",#REF!)))</formula>
    </cfRule>
    <cfRule type="containsText" dxfId="57" priority="84" operator="containsText" text="baja">
      <formula>NOT(ISERROR(SEARCH("baja",#REF!)))</formula>
    </cfRule>
  </conditionalFormatting>
  <conditionalFormatting sqref="AY34">
    <cfRule type="containsText" dxfId="52" priority="47" operator="containsText" text="Extremo">
      <formula>NOT(ISERROR(SEARCH("Extremo",AY34)))</formula>
    </cfRule>
    <cfRule type="containsText" dxfId="51" priority="48" operator="containsText" text="Bajo">
      <formula>NOT(ISERROR(SEARCH("Bajo",AY34)))</formula>
    </cfRule>
    <cfRule type="containsText" dxfId="50" priority="49" operator="containsText" text="Moderado">
      <formula>NOT(ISERROR(SEARCH("Moderado",AY34)))</formula>
    </cfRule>
    <cfRule type="containsText" dxfId="49" priority="50" operator="containsText" text="Alto">
      <formula>NOT(ISERROR(SEARCH("Alto",AY34)))</formula>
    </cfRule>
    <cfRule type="containsText" dxfId="48" priority="51" operator="containsText" text="Extremo">
      <formula>NOT(ISERROR(SEARCH("Extremo",AY34)))</formula>
    </cfRule>
    <cfRule type="colorScale" priority="52">
      <colorScale>
        <cfvo type="min"/>
        <cfvo type="percentile" val="50"/>
        <cfvo type="max"/>
        <color rgb="FF5A8AC6"/>
        <color rgb="FFFFEB84"/>
        <color rgb="FFF8696B"/>
      </colorScale>
    </cfRule>
  </conditionalFormatting>
  <conditionalFormatting sqref="AH34">
    <cfRule type="containsText" dxfId="47" priority="53" operator="containsText" text="Extremo">
      <formula>NOT(ISERROR(SEARCH("Extremo",AH34)))</formula>
    </cfRule>
    <cfRule type="containsText" dxfId="46" priority="54" operator="containsText" text="Bajo">
      <formula>NOT(ISERROR(SEARCH("Bajo",AH34)))</formula>
    </cfRule>
    <cfRule type="containsText" dxfId="45" priority="55" operator="containsText" text="Moderado">
      <formula>NOT(ISERROR(SEARCH("Moderado",AH34)))</formula>
    </cfRule>
    <cfRule type="containsText" dxfId="44" priority="56" operator="containsText" text="Alto">
      <formula>NOT(ISERROR(SEARCH("Alto",AH34)))</formula>
    </cfRule>
    <cfRule type="containsText" dxfId="43" priority="57" operator="containsText" text="Extremo">
      <formula>NOT(ISERROR(SEARCH("Extremo",AH34)))</formula>
    </cfRule>
    <cfRule type="colorScale" priority="58">
      <colorScale>
        <cfvo type="min"/>
        <cfvo type="percentile" val="50"/>
        <cfvo type="max"/>
        <color rgb="FF5A8AC6"/>
        <color rgb="FFFFEB84"/>
        <color rgb="FFF8696B"/>
      </colorScale>
    </cfRule>
  </conditionalFormatting>
  <conditionalFormatting sqref="AH38:AH40">
    <cfRule type="containsBlanks" dxfId="37" priority="24">
      <formula>LEN(TRIM(AH38))=0</formula>
    </cfRule>
    <cfRule type="containsText" dxfId="36" priority="25" operator="containsText" text="alto">
      <formula>NOT(ISERROR(SEARCH("alto",AH38)))</formula>
    </cfRule>
  </conditionalFormatting>
  <conditionalFormatting sqref="AY38:AY40">
    <cfRule type="containsBlanks" dxfId="35" priority="22">
      <formula>LEN(TRIM(AY38))=0</formula>
    </cfRule>
    <cfRule type="containsText" dxfId="34" priority="23" operator="containsText" text="alto">
      <formula>NOT(ISERROR(SEARCH("alto",AY38)))</formula>
    </cfRule>
  </conditionalFormatting>
  <conditionalFormatting sqref="AY38:AY40">
    <cfRule type="containsText" dxfId="33" priority="26" operator="containsText" text="Extremo">
      <formula>NOT(ISERROR(SEARCH("Extremo",AY38)))</formula>
    </cfRule>
    <cfRule type="containsText" dxfId="32" priority="27" operator="containsText" text="Bajo">
      <formula>NOT(ISERROR(SEARCH("Bajo",AY38)))</formula>
    </cfRule>
    <cfRule type="containsText" dxfId="31" priority="28" operator="containsText" text="Moderado">
      <formula>NOT(ISERROR(SEARCH("Moderado",AY38)))</formula>
    </cfRule>
    <cfRule type="containsText" dxfId="30" priority="29" operator="containsText" text="Alto">
      <formula>NOT(ISERROR(SEARCH("Alto",AY38)))</formula>
    </cfRule>
    <cfRule type="containsText" dxfId="29" priority="30" operator="containsText" text="Extremo">
      <formula>NOT(ISERROR(SEARCH("Extremo",AY38)))</formula>
    </cfRule>
    <cfRule type="colorScale" priority="31">
      <colorScale>
        <cfvo type="min"/>
        <cfvo type="percentile" val="50"/>
        <cfvo type="max"/>
        <color rgb="FF5A8AC6"/>
        <color rgb="FFFFEB84"/>
        <color rgb="FFF8696B"/>
      </colorScale>
    </cfRule>
  </conditionalFormatting>
  <conditionalFormatting sqref="AH38:AH40">
    <cfRule type="containsText" dxfId="28" priority="32" operator="containsText" text="Extremo">
      <formula>NOT(ISERROR(SEARCH("Extremo",AH38)))</formula>
    </cfRule>
    <cfRule type="containsText" dxfId="27" priority="33" operator="containsText" text="Bajo">
      <formula>NOT(ISERROR(SEARCH("Bajo",AH38)))</formula>
    </cfRule>
    <cfRule type="containsText" dxfId="26" priority="34" operator="containsText" text="Moderado">
      <formula>NOT(ISERROR(SEARCH("Moderado",AH38)))</formula>
    </cfRule>
    <cfRule type="containsText" dxfId="25" priority="35" operator="containsText" text="Alto">
      <formula>NOT(ISERROR(SEARCH("Alto",AH38)))</formula>
    </cfRule>
    <cfRule type="containsText" dxfId="24" priority="36" operator="containsText" text="Extremo">
      <formula>NOT(ISERROR(SEARCH("Extremo",AH38)))</formula>
    </cfRule>
    <cfRule type="colorScale" priority="37">
      <colorScale>
        <cfvo type="min"/>
        <cfvo type="percentile" val="50"/>
        <cfvo type="max"/>
        <color rgb="FF5A8AC6"/>
        <color rgb="FFFFEB84"/>
        <color rgb="FFF8696B"/>
      </colorScale>
    </cfRule>
  </conditionalFormatting>
  <conditionalFormatting sqref="AZ38:BA40">
    <cfRule type="containsBlanks" dxfId="23" priority="38">
      <formula>LEN(TRIM(#REF!))=0</formula>
    </cfRule>
    <cfRule type="containsText" dxfId="22" priority="39" operator="containsText" text="extrema">
      <formula>NOT(ISERROR(SEARCH("extrema",#REF!)))</formula>
    </cfRule>
    <cfRule type="containsText" dxfId="21" priority="40" operator="containsText" text="alta">
      <formula>NOT(ISERROR(SEARCH("alta",#REF!)))</formula>
    </cfRule>
    <cfRule type="containsText" dxfId="20" priority="41" operator="containsText" text="moderada">
      <formula>NOT(ISERROR(SEARCH("moderada",#REF!)))</formula>
    </cfRule>
    <cfRule type="containsText" dxfId="19" priority="42" operator="containsText" text="baja">
      <formula>NOT(ISERROR(SEARCH("baja",#REF!)))</formula>
    </cfRule>
  </conditionalFormatting>
  <conditionalFormatting sqref="AH42:AH46">
    <cfRule type="containsBlanks" dxfId="18" priority="3">
      <formula>LEN(TRIM(AH42))=0</formula>
    </cfRule>
    <cfRule type="containsText" dxfId="17" priority="4" operator="containsText" text="alto">
      <formula>NOT(ISERROR(SEARCH("alto",AH42)))</formula>
    </cfRule>
  </conditionalFormatting>
  <conditionalFormatting sqref="AY42:AY46">
    <cfRule type="containsBlanks" dxfId="16" priority="1">
      <formula>LEN(TRIM(AY42))=0</formula>
    </cfRule>
    <cfRule type="containsText" dxfId="15" priority="2" operator="containsText" text="alto">
      <formula>NOT(ISERROR(SEARCH("alto",AY42)))</formula>
    </cfRule>
  </conditionalFormatting>
  <conditionalFormatting sqref="AY42:AY46">
    <cfRule type="containsText" dxfId="14" priority="5" operator="containsText" text="Extremo">
      <formula>NOT(ISERROR(SEARCH("Extremo",AY42)))</formula>
    </cfRule>
    <cfRule type="containsText" dxfId="13" priority="6" operator="containsText" text="Bajo">
      <formula>NOT(ISERROR(SEARCH("Bajo",AY42)))</formula>
    </cfRule>
    <cfRule type="containsText" dxfId="12" priority="7" operator="containsText" text="Moderado">
      <formula>NOT(ISERROR(SEARCH("Moderado",AY42)))</formula>
    </cfRule>
    <cfRule type="containsText" dxfId="11" priority="8" operator="containsText" text="Alto">
      <formula>NOT(ISERROR(SEARCH("Alto",AY42)))</formula>
    </cfRule>
    <cfRule type="containsText" dxfId="10" priority="9" operator="containsText" text="Extremo">
      <formula>NOT(ISERROR(SEARCH("Extremo",AY42)))</formula>
    </cfRule>
    <cfRule type="colorScale" priority="10">
      <colorScale>
        <cfvo type="min"/>
        <cfvo type="percentile" val="50"/>
        <cfvo type="max"/>
        <color rgb="FF5A8AC6"/>
        <color rgb="FFFFEB84"/>
        <color rgb="FFF8696B"/>
      </colorScale>
    </cfRule>
  </conditionalFormatting>
  <conditionalFormatting sqref="AH42:AH46">
    <cfRule type="containsText" dxfId="9" priority="11" operator="containsText" text="Extremo">
      <formula>NOT(ISERROR(SEARCH("Extremo",AH42)))</formula>
    </cfRule>
    <cfRule type="containsText" dxfId="8" priority="12" operator="containsText" text="Bajo">
      <formula>NOT(ISERROR(SEARCH("Bajo",AH42)))</formula>
    </cfRule>
    <cfRule type="containsText" dxfId="7" priority="13" operator="containsText" text="Moderado">
      <formula>NOT(ISERROR(SEARCH("Moderado",AH42)))</formula>
    </cfRule>
    <cfRule type="containsText" dxfId="6" priority="14" operator="containsText" text="Alto">
      <formula>NOT(ISERROR(SEARCH("Alto",AH42)))</formula>
    </cfRule>
    <cfRule type="containsText" dxfId="5" priority="15" operator="containsText" text="Extremo">
      <formula>NOT(ISERROR(SEARCH("Extremo",AH42)))</formula>
    </cfRule>
    <cfRule type="colorScale" priority="16">
      <colorScale>
        <cfvo type="min"/>
        <cfvo type="percentile" val="50"/>
        <cfvo type="max"/>
        <color rgb="FF5A8AC6"/>
        <color rgb="FFFFEB84"/>
        <color rgb="FFF8696B"/>
      </colorScale>
    </cfRule>
  </conditionalFormatting>
  <conditionalFormatting sqref="AZ42:BA46">
    <cfRule type="containsBlanks" dxfId="4" priority="17">
      <formula>LEN(TRIM(#REF!))=0</formula>
    </cfRule>
    <cfRule type="containsText" dxfId="3" priority="18" operator="containsText" text="extrema">
      <formula>NOT(ISERROR(SEARCH("extrema",#REF!)))</formula>
    </cfRule>
    <cfRule type="containsText" dxfId="2" priority="19" operator="containsText" text="alta">
      <formula>NOT(ISERROR(SEARCH("alta",#REF!)))</formula>
    </cfRule>
    <cfRule type="containsText" dxfId="1" priority="20" operator="containsText" text="moderada">
      <formula>NOT(ISERROR(SEARCH("moderada",#REF!)))</formula>
    </cfRule>
    <cfRule type="containsText" dxfId="0" priority="21" operator="containsText" text="baja">
      <formula>NOT(ISERROR(SEARCH("baja",#REF!)))</formula>
    </cfRule>
  </conditionalFormatting>
  <dataValidations count="1">
    <dataValidation type="list" allowBlank="1" showInputMessage="1" showErrorMessage="1" sqref="AZ66 AZ16 AZ19 AZ11 AZ34 AZ38:AZ40 AZ48 AZ52 AZ56 AZ60 AZ7 AZ42:AZ46" xr:uid="{00000000-0002-0000-0400-00000E000000}">
      <formula1>#REF!</formula1>
    </dataValidation>
  </dataValidations>
  <pageMargins left="0.7" right="0.7" top="0.75" bottom="0.75" header="0.3" footer="0.3"/>
  <pageSetup paperSize="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400-000000000000}">
          <x14:formula1>
            <xm:f>'Criterios RC'!$H$3:$H$6</xm:f>
          </x14:formula1>
          <xm:sqref>AY56 AY60 AY52 AY48</xm:sqref>
        </x14:dataValidation>
        <x14:dataValidation type="list" allowBlank="1" showInputMessage="1" showErrorMessage="1" xr:uid="{00000000-0002-0000-0400-000001000000}">
          <x14:formula1>
            <xm:f>'Criterios RC'!$G$3:$G$5</xm:f>
          </x14:formula1>
          <xm:sqref>AX56 AX60 AX52 AX48</xm:sqref>
        </x14:dataValidation>
        <x14:dataValidation type="list" allowBlank="1" showInputMessage="1" showErrorMessage="1" xr:uid="{00000000-0002-0000-0400-000002000000}">
          <x14:formula1>
            <xm:f>'Criterios RC'!$M$3:$M$6</xm:f>
          </x14:formula1>
          <xm:sqref>J56 J60 J52 J48</xm:sqref>
        </x14:dataValidation>
        <x14:dataValidation type="list" allowBlank="1" showInputMessage="1" showErrorMessage="1" xr:uid="{00000000-0002-0000-0400-000003000000}">
          <x14:formula1>
            <xm:f>'Criterios RC'!$F$3:$F$5</xm:f>
          </x14:formula1>
          <xm:sqref>AF56 AF60 AF52 AF48</xm:sqref>
        </x14:dataValidation>
        <x14:dataValidation type="list" allowBlank="1" showInputMessage="1" showErrorMessage="1" xr:uid="{00000000-0002-0000-0400-000004000000}">
          <x14:formula1>
            <xm:f>'Criterios RC'!$K$3:$K$4</xm:f>
          </x14:formula1>
          <xm:sqref>AT48:AT65</xm:sqref>
        </x14:dataValidation>
        <x14:dataValidation type="list" allowBlank="1" showInputMessage="1" showErrorMessage="1" xr:uid="{00000000-0002-0000-0400-000005000000}">
          <x14:formula1>
            <xm:f>'Criterios RC'!$J$3:$J$4</xm:f>
          </x14:formula1>
          <xm:sqref>AS48:AS65</xm:sqref>
        </x14:dataValidation>
        <x14:dataValidation type="list" allowBlank="1" showInputMessage="1" showErrorMessage="1" xr:uid="{00000000-0002-0000-0400-000006000000}">
          <x14:formula1>
            <xm:f>'Criterios RC'!$C$3:$C$11</xm:f>
          </x14:formula1>
          <xm:sqref>F48:F65</xm:sqref>
        </x14:dataValidation>
        <x14:dataValidation type="list" allowBlank="1" showInputMessage="1" showErrorMessage="1" xr:uid="{00000000-0002-0000-0400-000007000000}">
          <x14:formula1>
            <xm:f>'Criterios RC'!$B$3:$B$10</xm:f>
          </x14:formula1>
          <xm:sqref>E48:E65</xm:sqref>
        </x14:dataValidation>
        <x14:dataValidation type="list" allowBlank="1" showInputMessage="1" showErrorMessage="1" xr:uid="{00000000-0002-0000-0400-000008000000}">
          <x14:formula1>
            <xm:f>'Criterios RC'!$I$3:$I$5</xm:f>
          </x14:formula1>
          <xm:sqref>AJ48:AJ65</xm:sqref>
        </x14:dataValidation>
        <x14:dataValidation type="list" allowBlank="1" showInputMessage="1" showErrorMessage="1" xr:uid="{00000000-0002-0000-0400-000009000000}">
          <x14:formula1>
            <xm:f>'Criterios RC'!$G$3:$G$7</xm:f>
          </x14:formula1>
          <xm:sqref>AG56 AG60 AG52 AG48</xm:sqref>
        </x14:dataValidation>
        <x14:dataValidation type="list" allowBlank="1" showInputMessage="1" showErrorMessage="1" xr:uid="{00000000-0002-0000-0400-00000A000000}">
          <x14:formula1>
            <xm:f>'Criterios RC'!$E$3:$E$7</xm:f>
          </x14:formula1>
          <xm:sqref>L56 AV56 L60 AV60 L52 AV52 L48 AV48</xm:sqref>
        </x14:dataValidation>
        <x14:dataValidation type="list" allowBlank="1" showInputMessage="1" showErrorMessage="1" xr:uid="{00000000-0002-0000-0400-00000B000000}">
          <x14:formula1>
            <xm:f>'Criterios RC'!$F$3:$F$7</xm:f>
          </x14:formula1>
          <xm:sqref>AW56 AW60 AW52 AW48</xm:sqref>
        </x14:dataValidation>
        <x14:dataValidation type="list" allowBlank="1" showInputMessage="1" showErrorMessage="1" xr:uid="{00000000-0002-0000-0400-00000C000000}">
          <x14:formula1>
            <xm:f>'Criterios RC'!$D$3:$D$7</xm:f>
          </x14:formula1>
          <xm:sqref>K56 AU56 K60 AU60 K52 AU52 K48 AU48</xm:sqref>
        </x14:dataValidation>
        <x14:dataValidation type="list" allowBlank="1" showInputMessage="1" showErrorMessage="1" xr:uid="{00000000-0002-0000-0400-00000D000000}">
          <x14:formula1>
            <xm:f>'Criterios RC'!$A$3:$A$11</xm:f>
          </x14:formula1>
          <xm:sqref>I56 I60 I52 I48</xm:sqref>
        </x14:dataValidation>
        <x14:dataValidation type="list" allowBlank="1" showInputMessage="1" showErrorMessage="1" xr:uid="{FE5FB531-1F77-4410-BFAE-090A6884E0D8}">
          <x14:formula1>
            <xm:f>'Criterios RC'!$L$3:$L$7</xm:f>
          </x14:formula1>
          <xm:sqref>BA48:BA63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R12"/>
  <sheetViews>
    <sheetView topLeftCell="G1" zoomScaleNormal="100" workbookViewId="0">
      <selection activeCell="M4" sqref="M4:M8"/>
    </sheetView>
  </sheetViews>
  <sheetFormatPr baseColWidth="10" defaultColWidth="11.42578125" defaultRowHeight="15" x14ac:dyDescent="0.25"/>
  <cols>
    <col min="1" max="1" width="9.42578125" style="1" customWidth="1"/>
    <col min="2" max="2" width="14.7109375" style="1" customWidth="1"/>
    <col min="3" max="3" width="13.7109375" style="1" customWidth="1"/>
    <col min="4" max="4" width="21.140625" style="1" customWidth="1"/>
    <col min="5" max="5" width="19" style="1" customWidth="1"/>
    <col min="6" max="6" width="18.7109375" style="1" customWidth="1"/>
    <col min="7" max="7" width="4" style="1" customWidth="1"/>
    <col min="8" max="8" width="12" style="1" customWidth="1"/>
    <col min="9" max="9" width="11.42578125" style="1"/>
    <col min="10" max="10" width="4.7109375" style="1" customWidth="1"/>
    <col min="11" max="11" width="5.28515625" style="1" customWidth="1"/>
    <col min="12" max="12" width="5.85546875" style="1" customWidth="1"/>
    <col min="13" max="13" width="8.28515625" style="1" customWidth="1"/>
    <col min="14" max="14" width="11.7109375" style="1" customWidth="1"/>
    <col min="15" max="15" width="49" style="1" customWidth="1"/>
    <col min="16" max="18" width="18.85546875" style="1" customWidth="1"/>
    <col min="19" max="16384" width="11.42578125" style="1"/>
  </cols>
  <sheetData>
    <row r="2" spans="2:18" x14ac:dyDescent="0.25">
      <c r="D2" s="256" t="s">
        <v>49</v>
      </c>
      <c r="E2" s="256"/>
      <c r="F2" s="256"/>
      <c r="G2" s="256"/>
      <c r="H2" s="256"/>
      <c r="O2" s="21" t="s">
        <v>51</v>
      </c>
    </row>
    <row r="3" spans="2:18" ht="4.5" customHeight="1" thickBot="1" x14ac:dyDescent="0.3"/>
    <row r="4" spans="2:18" ht="51" customHeight="1" x14ac:dyDescent="0.25">
      <c r="C4" s="76" t="s">
        <v>151</v>
      </c>
      <c r="D4" s="38"/>
      <c r="E4" s="39"/>
      <c r="F4" s="40"/>
      <c r="H4" s="9" t="s">
        <v>39</v>
      </c>
      <c r="M4" s="257" t="s">
        <v>48</v>
      </c>
      <c r="N4" s="10" t="s">
        <v>93</v>
      </c>
      <c r="O4" s="11" t="s">
        <v>170</v>
      </c>
      <c r="P4" s="41" t="s">
        <v>94</v>
      </c>
      <c r="Q4" s="42" t="s">
        <v>95</v>
      </c>
      <c r="R4" s="43" t="s">
        <v>96</v>
      </c>
    </row>
    <row r="5" spans="2:18" ht="51" customHeight="1" x14ac:dyDescent="0.25">
      <c r="C5" s="76" t="s">
        <v>152</v>
      </c>
      <c r="D5" s="38"/>
      <c r="E5" s="39"/>
      <c r="F5" s="40"/>
      <c r="H5" s="4" t="s">
        <v>1</v>
      </c>
      <c r="M5" s="258"/>
      <c r="N5" s="12" t="s">
        <v>97</v>
      </c>
      <c r="O5" s="13" t="s">
        <v>171</v>
      </c>
      <c r="P5" s="44" t="s">
        <v>98</v>
      </c>
      <c r="Q5" s="45" t="s">
        <v>99</v>
      </c>
      <c r="R5" s="46" t="s">
        <v>100</v>
      </c>
    </row>
    <row r="6" spans="2:18" ht="51" customHeight="1" x14ac:dyDescent="0.25">
      <c r="B6" s="8" t="s">
        <v>48</v>
      </c>
      <c r="C6" s="77" t="s">
        <v>153</v>
      </c>
      <c r="D6" s="38"/>
      <c r="E6" s="39"/>
      <c r="F6" s="111" t="s">
        <v>139</v>
      </c>
      <c r="H6" s="5" t="s">
        <v>4</v>
      </c>
      <c r="M6" s="258"/>
      <c r="N6" s="12" t="s">
        <v>101</v>
      </c>
      <c r="O6" s="13" t="s">
        <v>172</v>
      </c>
      <c r="P6" s="44" t="s">
        <v>102</v>
      </c>
      <c r="Q6" s="45" t="s">
        <v>103</v>
      </c>
      <c r="R6" s="46" t="s">
        <v>104</v>
      </c>
    </row>
    <row r="7" spans="2:18" ht="51" customHeight="1" x14ac:dyDescent="0.25">
      <c r="C7" s="76" t="s">
        <v>154</v>
      </c>
      <c r="D7" s="47"/>
      <c r="E7" s="38"/>
      <c r="F7" s="45" t="s">
        <v>138</v>
      </c>
      <c r="H7" s="6" t="s">
        <v>0</v>
      </c>
      <c r="M7" s="258"/>
      <c r="N7" s="12" t="s">
        <v>105</v>
      </c>
      <c r="O7" s="13" t="s">
        <v>173</v>
      </c>
      <c r="P7" s="48" t="s">
        <v>106</v>
      </c>
      <c r="Q7" s="49" t="s">
        <v>107</v>
      </c>
      <c r="R7" s="50" t="s">
        <v>99</v>
      </c>
    </row>
    <row r="8" spans="2:18" ht="51" customHeight="1" thickBot="1" x14ac:dyDescent="0.3">
      <c r="C8" s="76" t="s">
        <v>155</v>
      </c>
      <c r="D8" s="47"/>
      <c r="E8" s="47"/>
      <c r="F8" s="49"/>
      <c r="H8" s="2"/>
      <c r="M8" s="259"/>
      <c r="N8" s="14" t="s">
        <v>108</v>
      </c>
      <c r="O8" s="15" t="s">
        <v>174</v>
      </c>
      <c r="P8" s="51" t="s">
        <v>109</v>
      </c>
      <c r="Q8" s="52" t="s">
        <v>106</v>
      </c>
      <c r="R8" s="53" t="s">
        <v>98</v>
      </c>
    </row>
    <row r="9" spans="2:18" ht="30.75" customHeight="1" thickBot="1" x14ac:dyDescent="0.3">
      <c r="D9" s="7">
        <v>5</v>
      </c>
      <c r="E9" s="7">
        <v>10</v>
      </c>
      <c r="F9" s="7">
        <v>20</v>
      </c>
      <c r="M9" s="260" t="s">
        <v>110</v>
      </c>
      <c r="N9" s="261"/>
      <c r="O9" s="261"/>
      <c r="P9" s="16" t="s">
        <v>111</v>
      </c>
      <c r="Q9" s="17" t="s">
        <v>112</v>
      </c>
      <c r="R9" s="18" t="s">
        <v>113</v>
      </c>
    </row>
    <row r="10" spans="2:18" ht="30.75" customHeight="1" thickBot="1" x14ac:dyDescent="0.3">
      <c r="D10" s="7" t="s">
        <v>4</v>
      </c>
      <c r="E10" s="7" t="s">
        <v>34</v>
      </c>
      <c r="F10" s="7" t="s">
        <v>33</v>
      </c>
      <c r="M10" s="262"/>
      <c r="N10" s="263"/>
      <c r="O10" s="263"/>
      <c r="P10" s="264" t="s">
        <v>47</v>
      </c>
      <c r="Q10" s="265"/>
      <c r="R10" s="266"/>
    </row>
    <row r="11" spans="2:18" x14ac:dyDescent="0.25">
      <c r="D11" s="7"/>
      <c r="E11" s="7"/>
      <c r="F11" s="7"/>
    </row>
    <row r="12" spans="2:18" x14ac:dyDescent="0.25">
      <c r="D12" s="256" t="s">
        <v>47</v>
      </c>
      <c r="E12" s="256"/>
      <c r="F12" s="256"/>
    </row>
  </sheetData>
  <mergeCells count="5">
    <mergeCell ref="D2:H2"/>
    <mergeCell ref="M4:M8"/>
    <mergeCell ref="M9:O10"/>
    <mergeCell ref="P10:R10"/>
    <mergeCell ref="D12: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2"/>
  <sheetViews>
    <sheetView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3.7109375" style="1" customWidth="1"/>
    <col min="4" max="4" width="21.140625" style="1" customWidth="1"/>
    <col min="5" max="5" width="19" style="1" customWidth="1"/>
    <col min="6" max="6" width="18.7109375" style="1" customWidth="1"/>
    <col min="7" max="7" width="4" style="1" customWidth="1"/>
    <col min="8" max="8" width="12" style="1" customWidth="1"/>
    <col min="9" max="16384" width="11.42578125" style="1"/>
  </cols>
  <sheetData>
    <row r="2" spans="2:8" x14ac:dyDescent="0.25">
      <c r="D2" s="256" t="s">
        <v>50</v>
      </c>
      <c r="E2" s="256"/>
      <c r="F2" s="256"/>
      <c r="G2" s="256"/>
      <c r="H2" s="256"/>
    </row>
    <row r="4" spans="2:8" ht="50.1" customHeight="1" x14ac:dyDescent="0.25">
      <c r="C4" s="76" t="s">
        <v>151</v>
      </c>
      <c r="D4" s="38"/>
      <c r="E4" s="39"/>
      <c r="F4" s="40"/>
      <c r="H4" s="9" t="s">
        <v>39</v>
      </c>
    </row>
    <row r="5" spans="2:8" ht="50.1" customHeight="1" x14ac:dyDescent="0.25">
      <c r="C5" s="76" t="s">
        <v>152</v>
      </c>
      <c r="D5" s="38"/>
      <c r="E5" s="39"/>
      <c r="F5" s="40"/>
      <c r="H5" s="4" t="s">
        <v>1</v>
      </c>
    </row>
    <row r="6" spans="2:8" ht="50.1" customHeight="1" x14ac:dyDescent="0.25">
      <c r="B6" s="8" t="s">
        <v>48</v>
      </c>
      <c r="C6" s="77" t="s">
        <v>153</v>
      </c>
      <c r="D6" s="38"/>
      <c r="E6" s="39"/>
      <c r="F6" s="40"/>
      <c r="H6" s="5" t="s">
        <v>4</v>
      </c>
    </row>
    <row r="7" spans="2:8" ht="50.1" customHeight="1" x14ac:dyDescent="0.25">
      <c r="C7" s="76" t="s">
        <v>154</v>
      </c>
      <c r="D7" s="47"/>
      <c r="E7" s="38"/>
      <c r="F7" s="39"/>
      <c r="H7" s="6" t="s">
        <v>0</v>
      </c>
    </row>
    <row r="8" spans="2:8" ht="50.1" customHeight="1" x14ac:dyDescent="0.25">
      <c r="C8" s="76" t="s">
        <v>155</v>
      </c>
      <c r="D8" s="47"/>
      <c r="E8" s="47"/>
      <c r="F8" s="49"/>
      <c r="H8" s="2"/>
    </row>
    <row r="9" spans="2:8" ht="24.75" customHeight="1" x14ac:dyDescent="0.25">
      <c r="D9" s="7">
        <v>5</v>
      </c>
      <c r="E9" s="7">
        <v>10</v>
      </c>
      <c r="F9" s="7">
        <v>20</v>
      </c>
    </row>
    <row r="10" spans="2:8" x14ac:dyDescent="0.25">
      <c r="D10" s="7" t="s">
        <v>4</v>
      </c>
      <c r="E10" s="7" t="s">
        <v>34</v>
      </c>
      <c r="F10" s="7" t="s">
        <v>33</v>
      </c>
    </row>
    <row r="11" spans="2:8" ht="18" customHeight="1" x14ac:dyDescent="0.25">
      <c r="D11" s="7"/>
      <c r="E11" s="7"/>
      <c r="F11" s="7"/>
    </row>
    <row r="12" spans="2:8" x14ac:dyDescent="0.25">
      <c r="D12" s="256" t="s">
        <v>47</v>
      </c>
      <c r="E12" s="256"/>
      <c r="F12" s="256"/>
    </row>
  </sheetData>
  <mergeCells count="2">
    <mergeCell ref="D2:H2"/>
    <mergeCell ref="D12:F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
  <sheetViews>
    <sheetView topLeftCell="C1" zoomScaleNormal="100" workbookViewId="0">
      <selection activeCell="E14" sqref="E14"/>
    </sheetView>
  </sheetViews>
  <sheetFormatPr baseColWidth="10" defaultColWidth="11.42578125" defaultRowHeight="15" x14ac:dyDescent="0.25"/>
  <cols>
    <col min="1" max="1" width="28.85546875" customWidth="1"/>
    <col min="2" max="2" width="22.42578125" bestFit="1" customWidth="1"/>
    <col min="3" max="3" width="34.42578125" bestFit="1" customWidth="1"/>
    <col min="4" max="4" width="18" customWidth="1"/>
    <col min="5" max="5" width="12.28515625" customWidth="1"/>
    <col min="6" max="6" width="17.7109375" customWidth="1"/>
    <col min="8" max="8" width="15.7109375" bestFit="1" customWidth="1"/>
    <col min="9" max="9" width="14" bestFit="1" customWidth="1"/>
    <col min="10" max="10" width="12.28515625" bestFit="1" customWidth="1"/>
    <col min="11" max="11" width="8.140625" bestFit="1" customWidth="1"/>
    <col min="12" max="12" width="21.7109375" bestFit="1" customWidth="1"/>
    <col min="13" max="14" width="24" style="55" customWidth="1"/>
  </cols>
  <sheetData>
    <row r="1" spans="1:14" x14ac:dyDescent="0.25">
      <c r="E1" s="267" t="s">
        <v>140</v>
      </c>
      <c r="G1" s="267" t="s">
        <v>141</v>
      </c>
      <c r="M1" s="268" t="s">
        <v>114</v>
      </c>
    </row>
    <row r="2" spans="1:14" x14ac:dyDescent="0.25">
      <c r="A2" s="3" t="s">
        <v>14</v>
      </c>
      <c r="B2" s="3" t="s">
        <v>16</v>
      </c>
      <c r="C2" s="3" t="s">
        <v>22</v>
      </c>
      <c r="D2" s="3" t="s">
        <v>31</v>
      </c>
      <c r="E2" s="267"/>
      <c r="F2" s="3" t="s">
        <v>32</v>
      </c>
      <c r="G2" s="267"/>
      <c r="H2" s="3" t="s">
        <v>35</v>
      </c>
      <c r="I2" s="3" t="s">
        <v>37</v>
      </c>
      <c r="J2" s="3" t="s">
        <v>12</v>
      </c>
      <c r="K2" s="3" t="s">
        <v>13</v>
      </c>
      <c r="L2" s="3" t="s">
        <v>40</v>
      </c>
      <c r="M2" s="268"/>
      <c r="N2" s="54" t="s">
        <v>88</v>
      </c>
    </row>
    <row r="3" spans="1:14" x14ac:dyDescent="0.25">
      <c r="A3" t="s">
        <v>149</v>
      </c>
      <c r="B3" t="s">
        <v>17</v>
      </c>
      <c r="C3" t="s">
        <v>23</v>
      </c>
      <c r="D3" t="s">
        <v>142</v>
      </c>
      <c r="E3" s="78">
        <v>5</v>
      </c>
      <c r="F3" t="s">
        <v>150</v>
      </c>
      <c r="G3" s="78">
        <v>20</v>
      </c>
      <c r="H3" t="s">
        <v>36</v>
      </c>
      <c r="I3" t="s">
        <v>7</v>
      </c>
      <c r="J3" t="s">
        <v>9</v>
      </c>
      <c r="K3" t="s">
        <v>9</v>
      </c>
      <c r="L3" t="s">
        <v>41</v>
      </c>
      <c r="M3" s="55" t="s">
        <v>115</v>
      </c>
      <c r="N3" s="56" t="s">
        <v>116</v>
      </c>
    </row>
    <row r="4" spans="1:14" x14ac:dyDescent="0.25">
      <c r="A4" t="s">
        <v>149</v>
      </c>
      <c r="B4" t="s">
        <v>18</v>
      </c>
      <c r="C4" t="s">
        <v>24</v>
      </c>
      <c r="D4" t="s">
        <v>143</v>
      </c>
      <c r="E4" s="78">
        <v>4</v>
      </c>
      <c r="F4" t="s">
        <v>156</v>
      </c>
      <c r="G4" s="78">
        <v>10</v>
      </c>
      <c r="H4" t="s">
        <v>1</v>
      </c>
      <c r="I4" t="s">
        <v>38</v>
      </c>
      <c r="J4" t="s">
        <v>8</v>
      </c>
      <c r="K4" t="s">
        <v>8</v>
      </c>
      <c r="L4" t="s">
        <v>42</v>
      </c>
      <c r="M4" s="55" t="s">
        <v>117</v>
      </c>
      <c r="N4" s="57" t="s">
        <v>118</v>
      </c>
    </row>
    <row r="5" spans="1:14" x14ac:dyDescent="0.25">
      <c r="A5" t="s">
        <v>149</v>
      </c>
      <c r="B5" t="s">
        <v>6</v>
      </c>
      <c r="C5" t="s">
        <v>25</v>
      </c>
      <c r="D5" t="s">
        <v>135</v>
      </c>
      <c r="E5" s="78">
        <v>3</v>
      </c>
      <c r="F5" t="s">
        <v>157</v>
      </c>
      <c r="G5" s="78">
        <v>5</v>
      </c>
      <c r="H5" t="s">
        <v>4</v>
      </c>
      <c r="I5" t="s">
        <v>10</v>
      </c>
      <c r="L5" t="s">
        <v>43</v>
      </c>
      <c r="M5" s="55" t="s">
        <v>119</v>
      </c>
      <c r="N5" s="58" t="s">
        <v>120</v>
      </c>
    </row>
    <row r="6" spans="1:14" x14ac:dyDescent="0.25">
      <c r="A6" t="s">
        <v>149</v>
      </c>
      <c r="B6" t="s">
        <v>15</v>
      </c>
      <c r="C6" t="s">
        <v>26</v>
      </c>
      <c r="D6" t="s">
        <v>137</v>
      </c>
      <c r="E6" s="78">
        <v>2</v>
      </c>
      <c r="G6" s="78"/>
      <c r="H6" t="s">
        <v>0</v>
      </c>
      <c r="L6" t="s">
        <v>44</v>
      </c>
      <c r="M6" s="55" t="s">
        <v>121</v>
      </c>
      <c r="N6" s="59" t="s">
        <v>122</v>
      </c>
    </row>
    <row r="7" spans="1:14" x14ac:dyDescent="0.25">
      <c r="A7" t="s">
        <v>149</v>
      </c>
      <c r="B7" t="s">
        <v>19</v>
      </c>
      <c r="C7" t="s">
        <v>27</v>
      </c>
      <c r="D7" t="s">
        <v>136</v>
      </c>
      <c r="E7" s="78">
        <v>1</v>
      </c>
      <c r="G7" s="78"/>
      <c r="L7" t="s">
        <v>45</v>
      </c>
    </row>
    <row r="8" spans="1:14" x14ac:dyDescent="0.25">
      <c r="A8" t="s">
        <v>149</v>
      </c>
      <c r="B8" t="s">
        <v>20</v>
      </c>
      <c r="C8" t="s">
        <v>28</v>
      </c>
    </row>
    <row r="9" spans="1:14" x14ac:dyDescent="0.25">
      <c r="B9" t="s">
        <v>21</v>
      </c>
      <c r="C9" t="s">
        <v>29</v>
      </c>
    </row>
    <row r="10" spans="1:14" x14ac:dyDescent="0.25">
      <c r="B10" t="s">
        <v>46</v>
      </c>
      <c r="C10" t="s">
        <v>30</v>
      </c>
    </row>
    <row r="11" spans="1:14" x14ac:dyDescent="0.25">
      <c r="A11" s="19"/>
      <c r="C11" t="s">
        <v>46</v>
      </c>
    </row>
  </sheetData>
  <mergeCells count="3">
    <mergeCell ref="E1:E2"/>
    <mergeCell ref="G1:G2"/>
    <mergeCell ref="M1: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DE RIESGOS CORRUPCIÓN</vt:lpstr>
      <vt:lpstr>Mapa Inherente RC</vt:lpstr>
      <vt:lpstr>Mapa Residual RC</vt:lpstr>
      <vt:lpstr>Criterios 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ASUS</cp:lastModifiedBy>
  <cp:lastPrinted>2013-08-06T23:23:54Z</cp:lastPrinted>
  <dcterms:created xsi:type="dcterms:W3CDTF">2013-05-09T21:35:12Z</dcterms:created>
  <dcterms:modified xsi:type="dcterms:W3CDTF">2020-10-15T20:51:40Z</dcterms:modified>
</cp:coreProperties>
</file>