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defaultThemeVersion="124226"/>
  <mc:AlternateContent xmlns:mc="http://schemas.openxmlformats.org/markup-compatibility/2006">
    <mc:Choice Requires="x15">
      <x15ac:absPath xmlns:x15ac="http://schemas.microsoft.com/office/spreadsheetml/2010/11/ac" url="D:\INFOTEP, LA GUAJIRA_PC\PROCESO DE PLANEACION\PLAN ANTICORRUCCION\PAAC_2020\"/>
    </mc:Choice>
  </mc:AlternateContent>
  <xr:revisionPtr revIDLastSave="0" documentId="13_ncr:1_{2333AD2F-8B3C-46CB-B8F3-CDDEA08CC4FD}" xr6:coauthVersionLast="46" xr6:coauthVersionMax="46" xr10:uidLastSave="{00000000-0000-0000-0000-000000000000}"/>
  <bookViews>
    <workbookView xWindow="-120" yWindow="-120" windowWidth="20730" windowHeight="11160" tabRatio="855" xr2:uid="{00000000-000D-0000-FFFF-FFFF00000000}"/>
  </bookViews>
  <sheets>
    <sheet name="MATRIZ RIESGOS PROCESO" sheetId="23" r:id="rId1"/>
  </sheets>
  <definedNames>
    <definedName name="_xlnm._FilterDatabase" localSheetId="0" hidden="1">'MATRIZ RIESGOS PROCESO'!$C$8:$AAH$8</definedName>
    <definedName name="_xlnm.Print_Area" localSheetId="0">'MATRIZ RIESGOS PROCESO'!$B$1:$BD$21</definedName>
  </definedNames>
  <calcPr calcId="191029"/>
</workbook>
</file>

<file path=xl/calcChain.xml><?xml version="1.0" encoding="utf-8"?>
<calcChain xmlns="http://schemas.openxmlformats.org/spreadsheetml/2006/main">
  <c r="AP38" i="23" l="1"/>
  <c r="AD39" i="23"/>
  <c r="AE39" i="23" s="1"/>
  <c r="AG39" i="23" s="1"/>
  <c r="AD38" i="23"/>
  <c r="AE38" i="23" s="1"/>
  <c r="AG38" i="23" s="1"/>
  <c r="T38" i="23"/>
  <c r="AG33" i="23"/>
  <c r="AD35" i="23"/>
  <c r="AE35" i="23" s="1"/>
  <c r="AG35" i="23" s="1"/>
  <c r="AD36" i="23"/>
  <c r="AE36" i="23" s="1"/>
  <c r="AG36" i="23" s="1"/>
  <c r="AD37" i="23"/>
  <c r="AG37" i="23" s="1"/>
  <c r="AD34" i="23"/>
  <c r="AE34" i="23" s="1"/>
  <c r="AG34" i="23" s="1"/>
  <c r="AP33" i="23"/>
  <c r="AD33" i="23"/>
  <c r="T33" i="23"/>
  <c r="AH38" i="23" l="1"/>
  <c r="AI38" i="23" s="1"/>
  <c r="AH33" i="23"/>
  <c r="AI33" i="23" s="1"/>
  <c r="AG29" i="23"/>
  <c r="AD30" i="23"/>
  <c r="AE30" i="23" s="1"/>
  <c r="AG30" i="23" s="1"/>
  <c r="AD28" i="23"/>
  <c r="AE28" i="23" s="1"/>
  <c r="AG28" i="23" s="1"/>
  <c r="AD32" i="23" l="1"/>
  <c r="AG32" i="23" s="1"/>
  <c r="AP27" i="23"/>
  <c r="AD27" i="23"/>
  <c r="AE27" i="23" s="1"/>
  <c r="AG27" i="23" s="1"/>
  <c r="T27" i="23"/>
  <c r="AG23" i="23"/>
  <c r="AD24" i="23"/>
  <c r="AE24" i="23" s="1"/>
  <c r="AG24" i="23" s="1"/>
  <c r="AD25" i="23"/>
  <c r="AE25" i="23" s="1"/>
  <c r="AG25" i="23" s="1"/>
  <c r="AH27" i="23" l="1"/>
  <c r="AI27" i="23" s="1"/>
  <c r="AD26" i="23"/>
  <c r="AG26" i="23" s="1"/>
  <c r="AP22" i="23"/>
  <c r="AD22" i="23"/>
  <c r="AG22" i="23" s="1"/>
  <c r="T22" i="23"/>
  <c r="AD14" i="23"/>
  <c r="AE14" i="23" s="1"/>
  <c r="AG14" i="23" s="1"/>
  <c r="AD15" i="23"/>
  <c r="AD16" i="23"/>
  <c r="AH22" i="23" l="1"/>
  <c r="AI22" i="23" s="1"/>
  <c r="AD13" i="23" l="1"/>
  <c r="AE13" i="23" s="1"/>
  <c r="AD10" i="23"/>
  <c r="AE10" i="23" s="1"/>
  <c r="AG10" i="23" s="1"/>
  <c r="AE11" i="23"/>
  <c r="AG11" i="23" s="1"/>
  <c r="AD12" i="23"/>
  <c r="AE12" i="23" s="1"/>
  <c r="AG12" i="23" s="1"/>
  <c r="AD17" i="23"/>
  <c r="AE17" i="23" s="1"/>
  <c r="AG17" i="23" s="1"/>
  <c r="AD18" i="23"/>
  <c r="AG18" i="23" s="1"/>
  <c r="AD19" i="23"/>
  <c r="AG19" i="23" s="1"/>
  <c r="AD21" i="23"/>
  <c r="AE21" i="23" s="1"/>
  <c r="AG21" i="23" s="1"/>
  <c r="AG13" i="23"/>
  <c r="AH17" i="23" l="1"/>
  <c r="AI17" i="23" s="1"/>
  <c r="AH13" i="23"/>
  <c r="AI13" i="23" s="1"/>
  <c r="AP13" i="23" l="1"/>
  <c r="AP17" i="23" l="1"/>
  <c r="T17" i="23"/>
  <c r="T13" i="23"/>
  <c r="AP9" i="23" l="1"/>
  <c r="T9" i="23"/>
  <c r="AD9" i="23" l="1"/>
  <c r="AE9" i="23" s="1"/>
  <c r="AG9" i="23" s="1"/>
  <c r="AH9" i="23" s="1"/>
  <c r="AI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Q5" authorId="0" shapeId="0" xr:uid="{00000000-0006-0000-0100-00000100000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R5" authorId="0" shapeId="0" xr:uid="{00000000-0006-0000-0100-00000200000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0" shapeId="0" xr:uid="{00000000-0006-0000-0100-00000400000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E6" authorId="0" shapeId="0" xr:uid="{00000000-0006-0000-0100-00000500000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H6" authorId="0" shapeId="0" xr:uid="{00000000-0006-0000-0100-00000600000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M6" authorId="0" shapeId="0" xr:uid="{00000000-0006-0000-0100-00000700000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N6" authorId="1" shapeId="0" xr:uid="{00000000-0006-0000-0100-00000800000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U7" authorId="0" shapeId="0" xr:uid="{00000000-0006-0000-0100-00000900000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V7" authorId="0" shapeId="0" xr:uid="{00000000-0006-0000-0100-00000A000000}">
      <text>
        <r>
          <rPr>
            <b/>
            <sz val="9"/>
            <color indexed="81"/>
            <rFont val="Tahoma"/>
            <family val="2"/>
          </rPr>
          <t>William Cabanzo:</t>
        </r>
        <r>
          <rPr>
            <sz val="9"/>
            <color indexed="81"/>
            <rFont val="Tahoma"/>
            <family val="2"/>
          </rPr>
          <t xml:space="preserve">
Seleccionar
</t>
        </r>
      </text>
    </comment>
    <comment ref="AD7" authorId="0" shapeId="0" xr:uid="{00000000-0006-0000-0100-00000B000000}">
      <text>
        <r>
          <rPr>
            <b/>
            <sz val="9"/>
            <color indexed="81"/>
            <rFont val="Tahoma"/>
            <family val="2"/>
          </rPr>
          <t>William Hernan Otalora Cabanzo:</t>
        </r>
        <r>
          <rPr>
            <sz val="9"/>
            <color indexed="81"/>
            <rFont val="Tahoma"/>
            <family val="2"/>
          </rPr>
          <t xml:space="preserve">
se calcula automáticamente (suma) valor de las respuestas</t>
        </r>
      </text>
    </comment>
    <comment ref="AE7" authorId="0" shapeId="0" xr:uid="{00000000-0006-0000-0100-00000C000000}">
      <text>
        <r>
          <rPr>
            <b/>
            <sz val="9"/>
            <color indexed="81"/>
            <rFont val="Tahoma"/>
            <family val="2"/>
          </rPr>
          <t>William Hernan Otalora Cabanzo:</t>
        </r>
        <r>
          <rPr>
            <sz val="9"/>
            <color indexed="81"/>
            <rFont val="Tahoma"/>
            <family val="2"/>
          </rPr>
          <t xml:space="preserve">
valor automático formulado:
Fuerte = si el valor del diseño está entre 96 y 100
Moderado = si el valor del diseño está entre 86 y 95
Débil = si el valor del diseño es menor a 85
</t>
        </r>
      </text>
    </comment>
    <comment ref="AF7" authorId="0" shapeId="0" xr:uid="{00000000-0006-0000-0100-00000D000000}">
      <text>
        <r>
          <rPr>
            <b/>
            <sz val="9"/>
            <color indexed="81"/>
            <rFont val="Tahoma"/>
            <family val="2"/>
          </rPr>
          <t>William Hernan Otalora Cabanzo:</t>
        </r>
        <r>
          <rPr>
            <sz val="9"/>
            <color indexed="81"/>
            <rFont val="Tahoma"/>
            <family val="2"/>
          </rPr>
          <t xml:space="preserve">
Seleccionar de acuerdo a la ejecución del control:
Fuerte = si el control se ejecuta siempre
Moderado = si el control se ejecuta algunas veces
Débil = si el control no se ejecuta</t>
        </r>
      </text>
    </comment>
    <comment ref="AG7" authorId="0" shapeId="0" xr:uid="{00000000-0006-0000-0100-00000E000000}">
      <text>
        <r>
          <rPr>
            <b/>
            <sz val="9"/>
            <color indexed="81"/>
            <rFont val="Tahoma"/>
            <family val="2"/>
          </rPr>
          <t>William Hernan Otalora Cabanzo:</t>
        </r>
        <r>
          <rPr>
            <sz val="9"/>
            <color indexed="81"/>
            <rFont val="Tahoma"/>
            <family val="2"/>
          </rPr>
          <t xml:space="preserve">
Dato automático, fórmulado
Valora de acuerdo a la tabla solidez individual de cada control en la hoja "Solidez de los controles":
valor es 100 = si es fuerte el diseño y fuerte la ejecución del control
valor es 50 = si lal combinación es fuerte + moderado, o moderado+ fuerte, o moderado + moderado.
Para todas las demás combinaciones el valor es 0 (cero)</t>
        </r>
      </text>
    </comment>
    <comment ref="AH7" authorId="0" shapeId="0" xr:uid="{00000000-0006-0000-0100-00000F000000}">
      <text>
        <r>
          <rPr>
            <b/>
            <sz val="9"/>
            <color indexed="81"/>
            <rFont val="Tahoma"/>
            <family val="2"/>
          </rPr>
          <t>William Hernan Otalora Cabanzo:</t>
        </r>
        <r>
          <rPr>
            <sz val="9"/>
            <color indexed="81"/>
            <rFont val="Tahoma"/>
            <family val="2"/>
          </rPr>
          <t xml:space="preserve">
Dato automático.
Calcula el promedio para los controles</t>
        </r>
      </text>
    </comment>
    <comment ref="AI7" authorId="0" shapeId="0" xr:uid="{00000000-0006-0000-0100-00001000000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J7" authorId="0" shapeId="0" xr:uid="{00000000-0006-0000-0100-00001100000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O8" authorId="0" shapeId="0" xr:uid="{00000000-0006-0000-0100-000012000000}">
      <text>
        <r>
          <rPr>
            <b/>
            <sz val="8"/>
            <color indexed="81"/>
            <rFont val="Tahoma"/>
            <family val="2"/>
          </rPr>
          <t>William Otalora:</t>
        </r>
        <r>
          <rPr>
            <sz val="8"/>
            <color indexed="81"/>
            <rFont val="Tahoma"/>
            <family val="2"/>
          </rPr>
          <t xml:space="preserve">
Valorar de acuerdo a los criterios definidos en la hoja "Valoración probabilidad impacto" y  seleccionar del listado</t>
        </r>
      </text>
    </comment>
    <comment ref="P8" authorId="0" shapeId="0" xr:uid="{00000000-0006-0000-0100-000013000000}">
      <text>
        <r>
          <rPr>
            <b/>
            <sz val="9"/>
            <color indexed="81"/>
            <rFont val="Tahoma"/>
            <family val="2"/>
          </rPr>
          <t>William Hernan Otalora Cabanzo:</t>
        </r>
        <r>
          <rPr>
            <sz val="9"/>
            <color indexed="81"/>
            <rFont val="Tahoma"/>
            <family val="2"/>
          </rPr>
          <t xml:space="preserve">
Seleccione  el número de acuerdo al número de la probabilidad</t>
        </r>
      </text>
    </comment>
    <comment ref="Q8" authorId="0" shapeId="0" xr:uid="{00000000-0006-0000-0100-00001400000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R8" authorId="0" shapeId="0" xr:uid="{00000000-0006-0000-0100-000015000000}">
      <text>
        <r>
          <rPr>
            <b/>
            <sz val="9"/>
            <color indexed="81"/>
            <rFont val="Tahoma"/>
            <family val="2"/>
          </rPr>
          <t>William Hernan Otalora Cabanzo:</t>
        </r>
        <r>
          <rPr>
            <sz val="9"/>
            <color indexed="81"/>
            <rFont val="Tahoma"/>
            <family val="2"/>
          </rPr>
          <t xml:space="preserve">
seleccione de acuerdo a la escala de tipo de impacto</t>
        </r>
      </text>
    </comment>
    <comment ref="S8" authorId="0" shapeId="0" xr:uid="{00000000-0006-0000-0100-000016000000}">
      <text>
        <r>
          <rPr>
            <b/>
            <sz val="9"/>
            <color indexed="81"/>
            <rFont val="Tahoma"/>
            <family val="2"/>
          </rPr>
          <t>William Hernan Otalora Cabanzo:</t>
        </r>
        <r>
          <rPr>
            <sz val="9"/>
            <color indexed="81"/>
            <rFont val="Tahoma"/>
            <family val="2"/>
          </rPr>
          <t xml:space="preserve">
Seleccione de acuerdo al número del impacto</t>
        </r>
      </text>
    </comment>
    <comment ref="T8" authorId="0" shapeId="0" xr:uid="{00000000-0006-0000-0100-00001700000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W8" authorId="0" shapeId="0" xr:uid="{00000000-0006-0000-0100-00001800000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L8" authorId="0" shapeId="0" xr:uid="{00000000-0006-0000-0100-00001900000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M8" authorId="0" shapeId="0" xr:uid="{00000000-0006-0000-0100-00001A000000}">
      <text>
        <r>
          <rPr>
            <b/>
            <sz val="9"/>
            <color indexed="81"/>
            <rFont val="Tahoma"/>
            <family val="2"/>
          </rPr>
          <t>William Hernan Otalora Cabanzo:</t>
        </r>
        <r>
          <rPr>
            <sz val="9"/>
            <color indexed="81"/>
            <rFont val="Tahoma"/>
            <family val="2"/>
          </rPr>
          <t xml:space="preserve">
Seleccionar de acuerdo al número de la probabilidad</t>
        </r>
      </text>
    </comment>
    <comment ref="AN8" authorId="0" shapeId="0" xr:uid="{00000000-0006-0000-0100-00001B00000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O8" authorId="0" shapeId="0" xr:uid="{00000000-0006-0000-0100-00001C000000}">
      <text>
        <r>
          <rPr>
            <b/>
            <sz val="9"/>
            <color indexed="81"/>
            <rFont val="Tahoma"/>
            <family val="2"/>
          </rPr>
          <t>William Hernan Otalora Cabanzo:</t>
        </r>
        <r>
          <rPr>
            <sz val="9"/>
            <color indexed="81"/>
            <rFont val="Tahoma"/>
            <family val="2"/>
          </rPr>
          <t xml:space="preserve">
Seleccionar de acuerdo al número del impacto</t>
        </r>
      </text>
    </comment>
    <comment ref="AP8" authorId="0" shapeId="0" xr:uid="{00000000-0006-0000-0100-00001D000000}">
      <text>
        <r>
          <rPr>
            <b/>
            <sz val="9"/>
            <color indexed="81"/>
            <rFont val="Tahoma"/>
            <family val="2"/>
          </rPr>
          <t>William Hernan Otalora Cabanzo:</t>
        </r>
        <r>
          <rPr>
            <sz val="9"/>
            <color indexed="81"/>
            <rFont val="Tahoma"/>
            <family val="2"/>
          </rPr>
          <t xml:space="preserve">
Resultado es automático
</t>
        </r>
      </text>
    </comment>
    <comment ref="AS8" authorId="0" shapeId="0" xr:uid="{00000000-0006-0000-0100-00001E000000}">
      <text>
        <r>
          <rPr>
            <b/>
            <sz val="9"/>
            <color indexed="81"/>
            <rFont val="Tahoma"/>
            <family val="2"/>
          </rPr>
          <t>William Cabanzo:</t>
        </r>
        <r>
          <rPr>
            <sz val="9"/>
            <color indexed="81"/>
            <rFont val="Tahoma"/>
            <family val="2"/>
          </rPr>
          <t xml:space="preserve">
Definir fechas inicial y final de la actividad</t>
        </r>
      </text>
    </comment>
    <comment ref="AU8" authorId="0" shapeId="0" xr:uid="{00000000-0006-0000-0100-00001F00000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Y8" authorId="0" shapeId="0" xr:uid="{00000000-0006-0000-0100-00002000000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Z8" authorId="0" shapeId="0" xr:uid="{00000000-0006-0000-0100-00002100000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A8" authorId="0" shapeId="0" xr:uid="{00000000-0006-0000-0100-00002200000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B8" authorId="0" shapeId="0" xr:uid="{00000000-0006-0000-0100-00002300000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C8" authorId="0" shapeId="0" xr:uid="{00000000-0006-0000-0100-00002400000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D8" authorId="0" shapeId="0" xr:uid="{00000000-0006-0000-0100-00002500000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<sst xmlns="http://schemas.openxmlformats.org/spreadsheetml/2006/main" count="315" uniqueCount="199">
  <si>
    <t>Tipo de Impacto</t>
  </si>
  <si>
    <t>No.</t>
  </si>
  <si>
    <t>Moderado</t>
  </si>
  <si>
    <t>Preventivo</t>
  </si>
  <si>
    <t>Estratégico</t>
  </si>
  <si>
    <t>Consecuencias</t>
  </si>
  <si>
    <t>Probabilidad</t>
  </si>
  <si>
    <t>Impacto</t>
  </si>
  <si>
    <t>Cumplimiento</t>
  </si>
  <si>
    <t>Ambiental</t>
  </si>
  <si>
    <t>Detectivo</t>
  </si>
  <si>
    <t>FORMATO MATRIZ DE RIESGOS DE PROCESO</t>
  </si>
  <si>
    <t>FORMATO MATRIZ DE RIESGOS DE CORRUPCIÓN</t>
  </si>
  <si>
    <t>Proceso</t>
  </si>
  <si>
    <t>Riesgo</t>
  </si>
  <si>
    <t>Análisis del Riesgo</t>
  </si>
  <si>
    <t>RIESGO INHERENTE</t>
  </si>
  <si>
    <t>Controles Existentes</t>
  </si>
  <si>
    <t>Tipo de Control</t>
  </si>
  <si>
    <t>RIESGO RESIDUAL</t>
  </si>
  <si>
    <t xml:space="preserve">Acciones Asociadas a los Controles </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</si>
  <si>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</si>
  <si>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</si>
  <si>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</si>
  <si>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</si>
  <si>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</si>
  <si>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</si>
  <si>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</si>
  <si>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</si>
  <si>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</si>
  <si>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</si>
  <si>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</si>
  <si>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</si>
  <si>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</si>
  <si>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</si>
  <si>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</si>
  <si>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</si>
  <si>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R1</t>
  </si>
  <si>
    <t>R2</t>
  </si>
  <si>
    <t>5. Casi seguro</t>
  </si>
  <si>
    <t>4. Probable</t>
  </si>
  <si>
    <t>3. Moderado</t>
  </si>
  <si>
    <t>2. Menor</t>
  </si>
  <si>
    <t>Fecha Inicial</t>
  </si>
  <si>
    <t>Fecha final</t>
  </si>
  <si>
    <t>Meta</t>
  </si>
  <si>
    <t>Unidad Medida</t>
  </si>
  <si>
    <t>Plan de Contingencia
Frente a la Materialización del Riesgo</t>
  </si>
  <si>
    <t>Causas / Vulnerabilidades</t>
  </si>
  <si>
    <t>El control ayuda a disminuir (directa / indirectamente)</t>
  </si>
  <si>
    <t>Directamente</t>
  </si>
  <si>
    <t>Indirectamente</t>
  </si>
  <si>
    <t>Reducir el riesgo</t>
  </si>
  <si>
    <t>Activo
(Seguridad Digital)</t>
  </si>
  <si>
    <t>Amenaza
(Seguridad Digital)</t>
  </si>
  <si>
    <t>15  oportuna</t>
  </si>
  <si>
    <t>15 adecuado</t>
  </si>
  <si>
    <t>15 asignado</t>
  </si>
  <si>
    <t>15 confiable</t>
  </si>
  <si>
    <t>15 se investiga y resuelve</t>
  </si>
  <si>
    <t>10 completa
5 incompleta</t>
  </si>
  <si>
    <t>Actividad</t>
  </si>
  <si>
    <t>Soporte / Registro</t>
  </si>
  <si>
    <t>Social y Cultural</t>
  </si>
  <si>
    <t>Legal y Reglamentario</t>
  </si>
  <si>
    <t>Personal</t>
  </si>
  <si>
    <t>Procesos</t>
  </si>
  <si>
    <t>Tecnología</t>
  </si>
  <si>
    <t>Contexto de proceso</t>
  </si>
  <si>
    <t>Contexto
Externo</t>
  </si>
  <si>
    <t>Contexto
Interno</t>
  </si>
  <si>
    <t>Diseño del proceso</t>
  </si>
  <si>
    <t>Interacciones con otros procesos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</si>
  <si>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</si>
  <si>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</si>
  <si>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</si>
  <si>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</si>
  <si>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</si>
  <si>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</si>
  <si>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</si>
  <si>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3. Credibilidad o imagen / Imagen institucional afectada en el orden nacional o regional por retrasos en la prestación del servicio a los usuarios o ciudadanos.</t>
  </si>
  <si>
    <t>4. Legal / Sanción por parte del ente de control u otro ente regulador.</t>
  </si>
  <si>
    <t>3. Disponibilidad Información / Inoportunidad en la información, ocasionando retrasos en la atención a los usuarios.</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</si>
  <si>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</si>
  <si>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</si>
  <si>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</si>
  <si>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</si>
  <si>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</si>
  <si>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</si>
  <si>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</si>
  <si>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</si>
  <si>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Fuerte</t>
  </si>
  <si>
    <t>Responsable / Actividad</t>
  </si>
  <si>
    <t>Responsable / Monitoreo</t>
  </si>
  <si>
    <t>PLANES DE TRATAMIENTO
(Líderes de Proceso)</t>
  </si>
  <si>
    <t>Monitoreo</t>
  </si>
  <si>
    <t>R3</t>
  </si>
  <si>
    <t>Total
Diseñó Control</t>
  </si>
  <si>
    <t>Peso Diseño del control</t>
  </si>
  <si>
    <t>Peso de la Ejecución</t>
  </si>
  <si>
    <t>Solidez de Controles</t>
  </si>
  <si>
    <t xml:space="preserve">solidez Individual del control </t>
  </si>
  <si>
    <t>Calificación Controles</t>
  </si>
  <si>
    <t>Posibilidad de recibir o solicitar cualquier dádiva o beneficio a nombre propio o de terceros con el fin de celebrar un cntrato</t>
  </si>
  <si>
    <t>Irregularidades en pliegos de condiciones, adendas, audiencias y adjudicaciones</t>
  </si>
  <si>
    <t>Desconocimiento de la normatividad vigente en contratación publica</t>
  </si>
  <si>
    <t>Deficiencia en el proceso de gestión contractual</t>
  </si>
  <si>
    <t>Influencia de terceros en la toma de deciciones institucional</t>
  </si>
  <si>
    <t>Contratación</t>
  </si>
  <si>
    <t>1.Detrimento
2. Investigaciones disciplinarias, fiscales
3. Perjuicio</t>
  </si>
  <si>
    <t>Situaciones como actuaciones indevidas de los servidores, desconocimiento de la normatividad interna y externa, influencia de terceros, posibilitaque un servidor pueda recibir……. Lo que conlleva a que haya detrimento patrimonial……</t>
  </si>
  <si>
    <t xml:space="preserve">Dificultades en la elaboración de los informes que se deben publicar o entregar a los entes de control externos </t>
  </si>
  <si>
    <t>Baja calidad de la información suministrada pro los líderes de proceso</t>
  </si>
  <si>
    <t>Entrega inoportuna de la informacioón por parte de los líderes de proceso</t>
  </si>
  <si>
    <t>Poca receptividad por los líderes y servidores al proceso de control interno</t>
  </si>
  <si>
    <t xml:space="preserve">Investigaciones disciplinarias por incumplir normatividad
Sanciones por parte de los entes de control
Bajos resultados en evaluaciones externas realizadas por organismos de control y vigilancia u otras entidades.
Afectación de la imagen institucional
</t>
  </si>
  <si>
    <t>Verificar la entrega y la calidad de la información y solicitar a los líderes  su envío  o ajuste.</t>
  </si>
  <si>
    <t xml:space="preserve">Entregar el informe o publicarlo extemporaneamente y enviar carta a enter de contro informando los motivos </t>
  </si>
  <si>
    <t>Realizar Sensibilización a los servidores en cargados de suministrar información periodica a la OCI</t>
  </si>
  <si>
    <t>lider OCI</t>
  </si>
  <si>
    <t>talleres</t>
  </si>
  <si>
    <t>listas asistencias</t>
  </si>
  <si>
    <t># servidores sensibilizados / # servidores responsables de reportar información</t>
  </si>
  <si>
    <t>verificar la realización de los talleres de sensibilizacion</t>
  </si>
  <si>
    <t>talleres realizados / programados</t>
  </si>
  <si>
    <t>Deterioro de documentos del archivo de gestión, centro de documentación y/o archivo central</t>
  </si>
  <si>
    <t>Inadecuado manejo del papel por parte de los servidores</t>
  </si>
  <si>
    <t>Falta de materiales para la conservación documental</t>
  </si>
  <si>
    <t xml:space="preserve">Perdida de información
Indisponibilidad de la información para atender los requerimientos tanta externos como internos
Responsabilidad Fiscal, disciplinaria y penal
Incumplimiento de la normatividad
Posibles multas o requerimientos a la entidad por entes de control
</t>
  </si>
  <si>
    <t>Archivo Central</t>
  </si>
  <si>
    <t>Ingreso de animales a archivo central</t>
  </si>
  <si>
    <t>Cambios en la temperatura en el archivo</t>
  </si>
  <si>
    <t>Condiciones inadecuadas en la bodega que permiten el acceso de animales</t>
  </si>
  <si>
    <t>Condiciones inadecuadas en la bodega que permiten cambios en la temperatura</t>
  </si>
  <si>
    <t>Gestión Documental</t>
  </si>
  <si>
    <t>Verificar las condiciones de la bodega periodicamente y solicitar fumigación.</t>
  </si>
  <si>
    <t>Verifica el estado de los expedientes o documentos para el ingreso de la transferencia primaria  y se rechaza su ingreso.</t>
  </si>
  <si>
    <t>En caso de detarioro debido a prestamo documental, se envía memorando con copia a la alta dirección.
Si el documento está digitalizado se restituye mediante la impresión de este</t>
  </si>
  <si>
    <t xml:space="preserve">Solicitar compra de equipo de medición de temperatura </t>
  </si>
  <si>
    <t>Solicitar y justificar a la alta dirección la necesidad de material de conservación, para que se haga incorppore en el presupuesto la compra</t>
  </si>
  <si>
    <t>Sensibilizar a los funcionarios…....</t>
  </si>
  <si>
    <t>R4</t>
  </si>
  <si>
    <t>Gestión Académica</t>
  </si>
  <si>
    <t>Carencia de capacitaciones en competencias para los docentes</t>
  </si>
  <si>
    <t>Los responsables de programa no soliciten a los docentes las necesidades de capacitación</t>
  </si>
  <si>
    <t>Exclución de necesidades de capacitación solicitadas</t>
  </si>
  <si>
    <t>Inoportunidad en la entrega de las necesidades de capacitación</t>
  </si>
  <si>
    <t>Deficiencias en la conectividad y debilidad en el servicio de internet</t>
  </si>
  <si>
    <t>Carencia de equipos de computo que cumplan con los requerimientos de las ténológicas actuales</t>
  </si>
  <si>
    <t xml:space="preserve">Desactualización en proceso de enseñansa aprendizaje
Desmotivación de los docentes para el avance en ssus procesos academicos
Calidad en el proceso de formación
Incumplimiento del plan de un eje estratégico del Plan de Desarrollo Institucional
Incumplimiento de una condición de calidad para los programas académicos ante el MEN
</t>
  </si>
  <si>
    <t>Revisa el cumplimiento de la entrega de las necesidades de capacitación</t>
  </si>
  <si>
    <t>Informar al Concejo academico para modificar el calendario académico</t>
  </si>
  <si>
    <t>Previo a las capacitaciónes solicitar que se verifique las condiciones deacuerdo con las necesidades del software</t>
  </si>
  <si>
    <t>Proyección Social</t>
  </si>
  <si>
    <t>Los egresados desconocen la política respecto a la actualización de sus datos antes de obtener su grado</t>
  </si>
  <si>
    <t>Inexistencia de un módulo que maneje la información de egresados</t>
  </si>
  <si>
    <t>Desactualización de la información de los egresados</t>
  </si>
  <si>
    <t>Ausencia de pertenencia en los egresados, cultura de no sentirse parte de la institución.</t>
  </si>
  <si>
    <t xml:space="preserve">Desconocimiento de contacto para ofrecer programas o beneficios
Inadecuado seguimiento a los egresados y la situación particular de cada uno de ellos
</t>
  </si>
  <si>
    <t>Falta de estrategias para actualizar los datos de los egresados</t>
  </si>
  <si>
    <t xml:space="preserve">Inadecuado el perfil del talento humano que realiza la incorporación </t>
  </si>
  <si>
    <t>Información de los egresados de INFOTEP</t>
  </si>
  <si>
    <t>Incorporación de la información de los egresados en el archivo de excel del proceso</t>
  </si>
  <si>
    <t>Exigir diligenciamiento del formato de actualización de datos al momento de la graduación</t>
  </si>
  <si>
    <t>definir nuevas estrategias para obtener la información y actualizar la base de datos de los egresados</t>
  </si>
  <si>
    <t xml:space="preserve">encuentros </t>
  </si>
  <si>
    <t>Realizar encuentros de egresados por programas en los cuales esten los que no se han logrado ubicar</t>
  </si>
  <si>
    <t>R5</t>
  </si>
  <si>
    <t>Acreditación</t>
  </si>
  <si>
    <t>Falta de compromiso por parte de los miembros de la comunidad institucional</t>
  </si>
  <si>
    <t>Falta de capacitación y actualización sobre las nuevas exigencias normativas</t>
  </si>
  <si>
    <t>Falta de una herramienta tecnologica (Software) para el desarrollo de los procesos de autoevaluación, que genere alertas.</t>
  </si>
  <si>
    <t>Cambios normativos que modifican los procesos y actividades a realizar</t>
  </si>
  <si>
    <t>Incumplimiento de los procesos de autoevaluación</t>
  </si>
  <si>
    <t>1. Perdida de registro calificado
2. Perdidad de credibilidad por la partes interesadas internas y externas.
3. Incumplimiento en las metas definidas en el  Plan Estratégico Institución.</t>
  </si>
  <si>
    <t>Situaciones como falta de un software que emita alertas, de compromiso de los miembros de la comunidad…....posibilitan ….que se presente un incumplimiento…..lo que conllevaría a la posible negación o perdida del registro calificado, perdida de credibil.....</t>
  </si>
  <si>
    <t>Diligenciar matriz de valoración y ponderación</t>
  </si>
  <si>
    <t>Revisión de la información recibida y devolución con observaciones para su corrección</t>
  </si>
  <si>
    <t>Entrega inoportuna de la información por parte de los líderes de proceso</t>
  </si>
  <si>
    <t>realizar el cálculo de los indicadores de gestión para el monitoreo las autoevaluaciones de programas y para la renovación de registro calificado.</t>
  </si>
  <si>
    <t>Informar  ala alta dirección para que se tomen los correctivos …..</t>
  </si>
  <si>
    <t>listas de asistencia</t>
  </si>
  <si>
    <t>Capacitar a los responsables de…. Sobre la nueva normatividad y la responsabilidad que tienen para el logro de las metas estrategicas institucionales</t>
  </si>
  <si>
    <t>R6</t>
  </si>
  <si>
    <t>Gestión de Calidad</t>
  </si>
  <si>
    <t>Porque no estan identificados los criterios o características que espera el usuario que se cumplan</t>
  </si>
  <si>
    <t xml:space="preserve">Entrega de un Producto/Servicio No Conforme </t>
  </si>
  <si>
    <t>Errores por parte de los servidores de las dependencias responsables de los productos / servicios</t>
  </si>
  <si>
    <t>Falta de seguimiento por parte de los responsables de los Producto / Servicios</t>
  </si>
  <si>
    <t>Falta de los instrumentos o métodos para realizar el seguimiento</t>
  </si>
  <si>
    <t>Situaciones como (causas) …....posibilitan ….que se presente (riesgo)…..lo que conllevaría a (consecuencias)</t>
  </si>
  <si>
    <t xml:space="preserve">1. Quejas y reclamos de los usuarios
2. Perdidad de credibilidad por la partes interesadas internas y externas.
3. Posible perdida de certificado por que se presnta una no conformidad
4. Investigaciones disciplinarias
</t>
  </si>
  <si>
    <t>Verificación del documento (trámite), firma del mismo y liberación para su entrega</t>
  </si>
  <si>
    <t>Aplicar encuestas de satisfacción (en educación y extención) que valoran los criterios de calidad, cosnsolidar y toma de deciciones</t>
  </si>
  <si>
    <t>Baja calidad de acuerdo a los criterios de evaluación</t>
  </si>
  <si>
    <t>Elaborar informe de seguimiento a PNC institucional.</t>
  </si>
  <si>
    <t>Darle tratamiento al producto o servicio no conforme de acuerdo a lo definido en el formato establecido en el procedimiento</t>
  </si>
  <si>
    <t>Diseñar una metodología y un instrumento que permita hacer seguimiento a los servicios que no se estan midiendo (Servicio educativo)</t>
  </si>
  <si>
    <t>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</si>
</sst>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sz val="11"/>
      <name val="Verdana"/>
      <family val="2"/>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sz val="11"/>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1"/>
      <color theme="1" tint="4.9989318521683403E-2"/>
      <name val="Arial"/>
      <family val="2"/>
    </font>
    <font>
      <b/>
      <sz val="9"/>
      <color rgb="FF000000"/>
      <name val="Arial"/>
      <family val="2"/>
    </font>
    <font>
      <sz val="10"/>
      <color rgb="FFFF0000"/>
      <name val="Arial"/>
      <family val="2"/>
    </font>
    <font>
      <sz val="11"/>
      <color rgb="FFFF0000"/>
      <name val="Calibri"/>
      <family val="2"/>
      <scheme val="minor"/>
    </font>
    <font>
      <b/>
      <sz val="10"/>
      <color theme="1" tint="4.9989318521683403E-2"/>
      <name val="Arial"/>
      <family val="2"/>
    </font>
    <font>
      <sz val="10"/>
      <color theme="1" tint="4.9989318521683403E-2"/>
      <name val="Arial"/>
      <family val="2"/>
    </font>
    <font>
      <sz val="11"/>
      <color theme="1" tint="4.9989318521683403E-2"/>
      <name val="Calibri"/>
      <family val="2"/>
      <scheme val="minor"/>
    </font>
    <font>
      <sz val="10"/>
      <color theme="1" tint="4.9989318521683403E-2"/>
      <name val="Calibri"/>
      <family val="2"/>
      <scheme val="minor"/>
    </font>
  </fonts>
  <fills count="8">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F9F9FF"/>
        <bgColor indexed="64"/>
      </patternFill>
    </fill>
  </fills>
  <borders count="4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238">
    <xf numFmtId="0" fontId="0" fillId="0" borderId="0" xfId="0"/>
    <xf numFmtId="0" fontId="4" fillId="3" borderId="0" xfId="0" applyFont="1" applyFill="1" applyAlignment="1">
      <alignment horizontal="center" wrapText="1"/>
    </xf>
    <xf numFmtId="0" fontId="4" fillId="3" borderId="0" xfId="0" applyFont="1" applyFill="1"/>
    <xf numFmtId="0" fontId="4" fillId="3" borderId="0" xfId="0" applyFont="1" applyFill="1" applyAlignment="1">
      <alignment horizontal="center" vertical="center"/>
    </xf>
    <xf numFmtId="0" fontId="4" fillId="3" borderId="0" xfId="0" applyFont="1" applyFill="1" applyAlignment="1">
      <alignment vertical="center"/>
    </xf>
    <xf numFmtId="0" fontId="0" fillId="0" borderId="0" xfId="0" applyAlignment="1">
      <alignment horizontal="center" vertical="center"/>
    </xf>
    <xf numFmtId="0" fontId="4" fillId="3" borderId="0" xfId="0" applyFont="1" applyFill="1" applyAlignment="1">
      <alignment horizontal="left"/>
    </xf>
    <xf numFmtId="0" fontId="0" fillId="0" borderId="0" xfId="0" applyAlignment="1">
      <alignment vertical="center"/>
    </xf>
    <xf numFmtId="0" fontId="4" fillId="3" borderId="0" xfId="0" applyFont="1" applyFill="1" applyAlignment="1">
      <alignment horizontal="left" vertical="center"/>
    </xf>
    <xf numFmtId="14" fontId="4" fillId="3" borderId="0" xfId="0" applyNumberFormat="1" applyFont="1" applyFill="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3" fillId="0" borderId="2" xfId="1" applyFont="1" applyBorder="1" applyAlignment="1">
      <alignment horizontal="left" vertical="center" wrapText="1"/>
    </xf>
    <xf numFmtId="0" fontId="0" fillId="0" borderId="2" xfId="0" applyBorder="1"/>
    <xf numFmtId="0" fontId="0" fillId="0" borderId="0" xfId="0" applyAlignment="1">
      <alignment horizontal="left" vertical="top"/>
    </xf>
    <xf numFmtId="0" fontId="0" fillId="0" borderId="2" xfId="0" applyBorder="1" applyAlignment="1">
      <alignment horizontal="center" vertical="center"/>
    </xf>
    <xf numFmtId="0" fontId="11" fillId="0" borderId="2" xfId="0" applyFont="1" applyBorder="1" applyAlignment="1">
      <alignment horizontal="left" vertical="center" wrapText="1"/>
    </xf>
    <xf numFmtId="0" fontId="3" fillId="0" borderId="2" xfId="1" applyFont="1" applyBorder="1" applyAlignment="1">
      <alignment horizontal="center" vertical="center" wrapText="1"/>
    </xf>
    <xf numFmtId="0" fontId="3" fillId="0" borderId="13" xfId="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0" fillId="0" borderId="9" xfId="0" applyBorder="1" applyAlignment="1">
      <alignment horizontal="center" vertical="center"/>
    </xf>
    <xf numFmtId="0" fontId="3" fillId="0" borderId="2" xfId="1" applyFont="1" applyBorder="1" applyAlignment="1">
      <alignment vertical="center" wrapText="1"/>
    </xf>
    <xf numFmtId="0" fontId="11" fillId="0" borderId="2" xfId="0" applyFont="1" applyBorder="1" applyAlignment="1">
      <alignment vertical="center" wrapText="1"/>
    </xf>
    <xf numFmtId="14" fontId="1" fillId="0" borderId="9" xfId="2" applyNumberFormat="1" applyFont="1" applyBorder="1" applyAlignment="1" applyProtection="1">
      <alignment horizontal="center" vertical="center" wrapText="1"/>
      <protection hidden="1"/>
    </xf>
    <xf numFmtId="0" fontId="3" fillId="0" borderId="9" xfId="1" applyFont="1" applyBorder="1" applyAlignment="1">
      <alignment horizontal="left" vertical="center" wrapText="1"/>
    </xf>
    <xf numFmtId="0" fontId="11" fillId="0" borderId="9" xfId="0" applyFont="1" applyBorder="1" applyAlignment="1">
      <alignment horizontal="left"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3" xfId="1" applyFont="1" applyBorder="1" applyAlignment="1">
      <alignment vertical="center" wrapText="1"/>
    </xf>
    <xf numFmtId="0" fontId="17" fillId="5" borderId="15"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0" fillId="0" borderId="5" xfId="0" applyBorder="1"/>
    <xf numFmtId="14" fontId="7" fillId="5"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0" xfId="0" applyFont="1" applyFill="1" applyAlignment="1">
      <alignment horizontal="center" vertical="center" wrapText="1"/>
    </xf>
    <xf numFmtId="14" fontId="7" fillId="5" borderId="17" xfId="0" applyNumberFormat="1" applyFont="1" applyFill="1" applyBorder="1" applyAlignment="1">
      <alignment horizontal="center" vertical="center" wrapText="1"/>
    </xf>
    <xf numFmtId="0" fontId="4" fillId="7" borderId="2" xfId="0" applyFont="1" applyFill="1" applyBorder="1" applyAlignment="1">
      <alignment horizontal="left" vertical="top" wrapText="1"/>
    </xf>
    <xf numFmtId="0" fontId="21" fillId="0" borderId="2" xfId="2" applyFont="1" applyBorder="1" applyAlignment="1" applyProtection="1">
      <alignment horizontal="left" vertical="center" wrapText="1"/>
      <protection hidden="1"/>
    </xf>
    <xf numFmtId="0" fontId="4" fillId="0" borderId="2" xfId="0" applyFont="1" applyBorder="1" applyAlignment="1">
      <alignment horizontal="left" vertical="top" wrapText="1"/>
    </xf>
    <xf numFmtId="0" fontId="17" fillId="5" borderId="2" xfId="0" applyFont="1" applyFill="1" applyBorder="1" applyAlignment="1">
      <alignment horizontal="center" vertical="center" wrapText="1"/>
    </xf>
    <xf numFmtId="0" fontId="21" fillId="5" borderId="2" xfId="0" applyFont="1" applyFill="1" applyBorder="1" applyAlignment="1">
      <alignment horizontal="left" vertical="top" wrapText="1"/>
    </xf>
    <xf numFmtId="0" fontId="3" fillId="5" borderId="9" xfId="1" applyFont="1" applyFill="1" applyBorder="1" applyAlignment="1">
      <alignment horizontal="left" vertical="center" wrapText="1"/>
    </xf>
    <xf numFmtId="0" fontId="3" fillId="5" borderId="2" xfId="1" applyFont="1" applyFill="1" applyBorder="1" applyAlignment="1">
      <alignment horizontal="left" vertical="center" wrapText="1"/>
    </xf>
    <xf numFmtId="0" fontId="0" fillId="0" borderId="0" xfId="0" applyBorder="1"/>
    <xf numFmtId="0" fontId="0" fillId="0" borderId="38" xfId="0" applyBorder="1"/>
    <xf numFmtId="0" fontId="0" fillId="0" borderId="41" xfId="0" applyBorder="1"/>
    <xf numFmtId="0" fontId="0" fillId="0" borderId="1" xfId="0" applyBorder="1"/>
    <xf numFmtId="0" fontId="21" fillId="0" borderId="9" xfId="2" applyFont="1" applyBorder="1" applyAlignment="1" applyProtection="1">
      <alignment horizontal="left" vertical="center" wrapText="1"/>
      <protection hidden="1"/>
    </xf>
    <xf numFmtId="0" fontId="17" fillId="5" borderId="9" xfId="0" applyFont="1" applyFill="1" applyBorder="1" applyAlignment="1">
      <alignment horizontal="center" vertical="center" wrapText="1"/>
    </xf>
    <xf numFmtId="0" fontId="0" fillId="0" borderId="9" xfId="0" applyBorder="1"/>
    <xf numFmtId="0" fontId="0" fillId="0" borderId="42" xfId="0" applyBorder="1"/>
    <xf numFmtId="0" fontId="4" fillId="0" borderId="2" xfId="0" applyFont="1" applyBorder="1" applyAlignment="1">
      <alignment vertical="top" wrapText="1"/>
    </xf>
    <xf numFmtId="0" fontId="0" fillId="5" borderId="0" xfId="0" applyFill="1"/>
    <xf numFmtId="0" fontId="0" fillId="5" borderId="0" xfId="0" applyFill="1" applyBorder="1"/>
    <xf numFmtId="0" fontId="4" fillId="5" borderId="2" xfId="0" applyFont="1" applyFill="1" applyBorder="1" applyAlignment="1">
      <alignment horizontal="left" vertical="top" wrapText="1"/>
    </xf>
    <xf numFmtId="0" fontId="4" fillId="5" borderId="15" xfId="0" applyFont="1" applyFill="1" applyBorder="1" applyAlignment="1">
      <alignment horizontal="left" vertical="top" wrapText="1"/>
    </xf>
    <xf numFmtId="0" fontId="16"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5" fillId="3" borderId="0" xfId="0" applyFont="1" applyFill="1" applyAlignment="1">
      <alignment horizontal="left" vertical="center" wrapText="1"/>
    </xf>
    <xf numFmtId="0" fontId="5" fillId="3" borderId="20" xfId="0" applyFont="1" applyFill="1" applyBorder="1" applyAlignment="1">
      <alignment horizontal="left" vertical="center" wrapText="1"/>
    </xf>
    <xf numFmtId="0" fontId="19" fillId="5" borderId="24"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37"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5" borderId="3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8" fillId="0" borderId="9" xfId="2" applyFont="1" applyBorder="1" applyAlignment="1" applyProtection="1">
      <alignment horizontal="center" vertical="center" wrapText="1"/>
      <protection hidden="1"/>
    </xf>
    <xf numFmtId="0" fontId="18" fillId="0" borderId="2" xfId="2" applyFont="1" applyBorder="1" applyAlignment="1" applyProtection="1">
      <alignment horizontal="center" vertical="center" wrapText="1"/>
      <protection hidden="1"/>
    </xf>
    <xf numFmtId="0" fontId="7" fillId="5" borderId="39"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5" borderId="38" xfId="0" applyFont="1" applyFill="1" applyBorder="1" applyAlignment="1">
      <alignment horizontal="center" vertical="center"/>
    </xf>
    <xf numFmtId="0" fontId="7" fillId="6" borderId="38" xfId="0" applyFont="1" applyFill="1" applyBorder="1" applyAlignment="1">
      <alignment horizontal="center" vertical="center"/>
    </xf>
    <xf numFmtId="0" fontId="7" fillId="5" borderId="40"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0" fillId="5" borderId="38"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10" fillId="0" borderId="2" xfId="2" applyFont="1" applyBorder="1" applyAlignment="1" applyProtection="1">
      <alignment horizontal="center" vertical="center" wrapText="1"/>
      <protection hidden="1"/>
    </xf>
    <xf numFmtId="0" fontId="3" fillId="4" borderId="2" xfId="1" applyFont="1" applyFill="1" applyBorder="1" applyAlignment="1">
      <alignment horizontal="center" vertical="center" wrapText="1"/>
    </xf>
    <xf numFmtId="0" fontId="4" fillId="0" borderId="2" xfId="0" applyFont="1" applyBorder="1" applyAlignment="1">
      <alignment horizontal="center" vertical="top" wrapText="1"/>
    </xf>
    <xf numFmtId="2" fontId="17" fillId="5" borderId="2" xfId="0" applyNumberFormat="1" applyFont="1" applyFill="1" applyBorder="1" applyAlignment="1">
      <alignment horizontal="center" vertical="center" wrapText="1"/>
    </xf>
    <xf numFmtId="0" fontId="17" fillId="5" borderId="2" xfId="0" applyFont="1" applyFill="1" applyBorder="1" applyAlignment="1">
      <alignment vertical="center" wrapText="1"/>
    </xf>
    <xf numFmtId="0" fontId="3" fillId="0" borderId="2" xfId="1" applyFont="1" applyBorder="1" applyAlignment="1">
      <alignment horizontal="left" vertical="top" wrapText="1"/>
    </xf>
    <xf numFmtId="0" fontId="10" fillId="0" borderId="2" xfId="1" applyFont="1" applyBorder="1" applyAlignment="1">
      <alignment horizontal="center" vertical="center" wrapText="1"/>
    </xf>
    <xf numFmtId="0" fontId="22" fillId="0" borderId="2" xfId="0" applyFont="1" applyBorder="1" applyAlignment="1">
      <alignment horizontal="center" vertical="center"/>
    </xf>
    <xf numFmtId="14" fontId="1" fillId="0" borderId="2" xfId="2" applyNumberFormat="1" applyFont="1" applyBorder="1" applyAlignment="1" applyProtection="1">
      <alignment vertical="center" wrapText="1"/>
      <protection hidden="1"/>
    </xf>
    <xf numFmtId="0" fontId="17" fillId="5" borderId="2" xfId="0" applyFont="1" applyFill="1" applyBorder="1" applyAlignment="1">
      <alignment horizontal="center" vertical="center" wrapText="1"/>
    </xf>
    <xf numFmtId="0" fontId="22" fillId="0" borderId="2" xfId="1" applyFont="1" applyBorder="1" applyAlignment="1">
      <alignment horizontal="center" vertical="center" wrapText="1"/>
    </xf>
    <xf numFmtId="0" fontId="4" fillId="0" borderId="2" xfId="0" applyFont="1" applyBorder="1" applyAlignment="1">
      <alignment horizontal="center" vertical="center" wrapText="1"/>
    </xf>
    <xf numFmtId="0" fontId="0" fillId="2" borderId="2" xfId="0" applyFill="1" applyBorder="1" applyAlignment="1">
      <alignment horizontal="center" vertical="center"/>
    </xf>
    <xf numFmtId="1" fontId="17" fillId="5" borderId="2" xfId="0" applyNumberFormat="1" applyFont="1" applyFill="1" applyBorder="1" applyAlignment="1">
      <alignment horizontal="center" vertical="center" wrapText="1"/>
    </xf>
    <xf numFmtId="0" fontId="17" fillId="5" borderId="2" xfId="0" applyNumberFormat="1" applyFont="1" applyFill="1" applyBorder="1" applyAlignment="1">
      <alignment vertical="center" wrapText="1"/>
    </xf>
    <xf numFmtId="2" fontId="17" fillId="5" borderId="2" xfId="0" applyNumberFormat="1" applyFont="1" applyFill="1" applyBorder="1" applyAlignment="1">
      <alignment vertical="center" wrapText="1"/>
    </xf>
    <xf numFmtId="0" fontId="3" fillId="2" borderId="2" xfId="1" applyFont="1" applyFill="1" applyBorder="1" applyAlignment="1">
      <alignment horizontal="left" vertical="center" wrapText="1"/>
    </xf>
    <xf numFmtId="0" fontId="1" fillId="5" borderId="2" xfId="2" applyFont="1" applyFill="1" applyBorder="1" applyAlignment="1" applyProtection="1">
      <alignment horizontal="left" vertical="center" wrapText="1"/>
      <protection hidden="1"/>
    </xf>
    <xf numFmtId="0" fontId="10" fillId="5" borderId="2" xfId="1" applyFont="1" applyFill="1" applyBorder="1" applyAlignment="1">
      <alignment horizontal="center" vertical="center" wrapText="1"/>
    </xf>
    <xf numFmtId="14" fontId="1" fillId="5" borderId="2" xfId="2" applyNumberFormat="1" applyFont="1" applyFill="1" applyBorder="1" applyAlignment="1" applyProtection="1">
      <alignment horizontal="center" vertical="center" wrapText="1"/>
      <protection hidden="1"/>
    </xf>
    <xf numFmtId="0" fontId="4" fillId="5" borderId="2" xfId="0" applyFont="1" applyFill="1" applyBorder="1" applyAlignment="1">
      <alignment horizontal="left" vertical="center" wrapText="1"/>
    </xf>
    <xf numFmtId="0" fontId="3" fillId="5" borderId="2" xfId="1" applyFont="1" applyFill="1" applyBorder="1" applyAlignment="1">
      <alignment horizontal="center" vertical="center" wrapText="1"/>
    </xf>
    <xf numFmtId="0" fontId="0" fillId="5" borderId="2" xfId="0" applyFill="1" applyBorder="1" applyAlignment="1">
      <alignment horizontal="center" vertical="center"/>
    </xf>
    <xf numFmtId="0" fontId="10" fillId="0" borderId="9" xfId="2" applyFont="1" applyBorder="1" applyAlignment="1" applyProtection="1">
      <alignment horizontal="center" vertical="center" wrapText="1"/>
      <protection hidden="1"/>
    </xf>
    <xf numFmtId="0" fontId="3" fillId="4" borderId="9" xfId="1" applyFont="1" applyFill="1" applyBorder="1" applyAlignment="1">
      <alignment horizontal="center" vertical="center" wrapText="1"/>
    </xf>
    <xf numFmtId="0" fontId="4" fillId="0" borderId="9" xfId="0" applyFont="1" applyBorder="1" applyAlignment="1">
      <alignment horizontal="center" vertical="top" wrapText="1"/>
    </xf>
    <xf numFmtId="2" fontId="17" fillId="5" borderId="9" xfId="0" applyNumberFormat="1" applyFont="1" applyFill="1" applyBorder="1" applyAlignment="1">
      <alignment horizontal="center" vertical="center" wrapText="1"/>
    </xf>
    <xf numFmtId="0" fontId="17" fillId="5" borderId="9" xfId="0" applyFont="1" applyFill="1" applyBorder="1" applyAlignment="1">
      <alignment vertical="center" wrapText="1"/>
    </xf>
    <xf numFmtId="0" fontId="3" fillId="0" borderId="9" xfId="1" applyFont="1" applyBorder="1" applyAlignment="1">
      <alignment horizontal="left" vertical="top" wrapText="1"/>
    </xf>
    <xf numFmtId="0" fontId="10" fillId="0" borderId="9" xfId="1" applyFont="1" applyBorder="1" applyAlignment="1">
      <alignment horizontal="center" vertical="center" wrapText="1"/>
    </xf>
    <xf numFmtId="0" fontId="3" fillId="5" borderId="13" xfId="1" applyFont="1" applyFill="1" applyBorder="1" applyAlignment="1">
      <alignment horizontal="center" vertical="center" wrapText="1"/>
    </xf>
    <xf numFmtId="0" fontId="10" fillId="0" borderId="15" xfId="2" applyFont="1" applyBorder="1" applyAlignment="1" applyProtection="1">
      <alignment horizontal="center" vertical="center" wrapText="1"/>
      <protection hidden="1"/>
    </xf>
    <xf numFmtId="0" fontId="3" fillId="4" borderId="15" xfId="1" applyFont="1" applyFill="1" applyBorder="1" applyAlignment="1">
      <alignment horizontal="center" vertical="center" wrapText="1"/>
    </xf>
    <xf numFmtId="0" fontId="1" fillId="5" borderId="15" xfId="2" applyFont="1" applyFill="1" applyBorder="1" applyAlignment="1" applyProtection="1">
      <alignment horizontal="left" vertical="center" wrapText="1"/>
      <protection hidden="1"/>
    </xf>
    <xf numFmtId="0" fontId="0" fillId="5" borderId="15" xfId="0" applyFill="1" applyBorder="1" applyAlignment="1">
      <alignment horizontal="center" vertical="center"/>
    </xf>
    <xf numFmtId="2" fontId="17" fillId="5" borderId="15" xfId="0" applyNumberFormat="1" applyFont="1" applyFill="1" applyBorder="1" applyAlignment="1">
      <alignment vertical="center" wrapText="1"/>
    </xf>
    <xf numFmtId="0" fontId="17" fillId="5" borderId="15" xfId="0" applyFont="1" applyFill="1" applyBorder="1" applyAlignment="1">
      <alignment vertical="center" wrapText="1"/>
    </xf>
    <xf numFmtId="0" fontId="18" fillId="0" borderId="15" xfId="2" applyFont="1" applyBorder="1" applyAlignment="1" applyProtection="1">
      <alignment horizontal="center" vertical="center" wrapText="1"/>
      <protection hidden="1"/>
    </xf>
    <xf numFmtId="0" fontId="10" fillId="5" borderId="15" xfId="1" applyFont="1" applyFill="1" applyBorder="1" applyAlignment="1">
      <alignment horizontal="center" vertical="center" wrapText="1"/>
    </xf>
    <xf numFmtId="14" fontId="1" fillId="5" borderId="15" xfId="2" applyNumberFormat="1" applyFont="1" applyFill="1" applyBorder="1" applyAlignment="1" applyProtection="1">
      <alignment horizontal="center" vertical="center" wrapText="1"/>
      <protection hidden="1"/>
    </xf>
    <xf numFmtId="0" fontId="4" fillId="5" borderId="15" xfId="0" applyFont="1" applyFill="1" applyBorder="1" applyAlignment="1">
      <alignment horizontal="left" vertical="center" wrapText="1"/>
    </xf>
    <xf numFmtId="0" fontId="3" fillId="5" borderId="15" xfId="1" applyFont="1" applyFill="1" applyBorder="1" applyAlignment="1">
      <alignment horizontal="center" vertical="center" wrapText="1"/>
    </xf>
    <xf numFmtId="0" fontId="3" fillId="5" borderId="16" xfId="1" applyFont="1" applyFill="1" applyBorder="1" applyAlignment="1">
      <alignment horizontal="center" vertical="center" wrapText="1"/>
    </xf>
    <xf numFmtId="0" fontId="23" fillId="3" borderId="8" xfId="0" applyFont="1" applyFill="1" applyBorder="1" applyAlignment="1">
      <alignment horizontal="center" vertical="center" wrapText="1"/>
    </xf>
    <xf numFmtId="0" fontId="24" fillId="7" borderId="9" xfId="0" applyFont="1" applyFill="1" applyBorder="1" applyAlignment="1">
      <alignment horizontal="left" vertical="top" wrapText="1"/>
    </xf>
    <xf numFmtId="0" fontId="24" fillId="3" borderId="9" xfId="0" applyFont="1" applyFill="1" applyBorder="1" applyAlignment="1">
      <alignment horizontal="center" vertical="center" wrapText="1"/>
    </xf>
    <xf numFmtId="0" fontId="23" fillId="5" borderId="9" xfId="0" applyFont="1" applyFill="1" applyBorder="1" applyAlignment="1">
      <alignment horizontal="center" vertical="center"/>
    </xf>
    <xf numFmtId="0" fontId="24" fillId="5" borderId="9" xfId="0" applyFont="1" applyFill="1" applyBorder="1" applyAlignment="1">
      <alignment horizontal="left" vertical="top" wrapText="1"/>
    </xf>
    <xf numFmtId="0" fontId="24" fillId="3" borderId="9" xfId="0" applyFont="1" applyFill="1" applyBorder="1" applyAlignment="1">
      <alignment horizontal="left" vertical="top" wrapText="1"/>
    </xf>
    <xf numFmtId="0" fontId="24" fillId="3" borderId="9" xfId="0" applyFont="1" applyFill="1" applyBorder="1" applyAlignment="1">
      <alignment horizontal="center" vertical="top" wrapText="1"/>
    </xf>
    <xf numFmtId="0" fontId="25" fillId="0" borderId="9" xfId="0" applyFont="1" applyBorder="1" applyAlignment="1">
      <alignment horizontal="center" vertical="center"/>
    </xf>
    <xf numFmtId="0" fontId="26" fillId="0" borderId="9" xfId="0" applyFont="1" applyBorder="1" applyAlignment="1">
      <alignment horizontal="left" vertical="top" wrapText="1"/>
    </xf>
    <xf numFmtId="0" fontId="26" fillId="0" borderId="9" xfId="2" applyFont="1" applyBorder="1" applyAlignment="1" applyProtection="1">
      <alignment horizontal="center" vertical="center" wrapText="1"/>
      <protection hidden="1"/>
    </xf>
    <xf numFmtId="0" fontId="25" fillId="0" borderId="9" xfId="2" applyFont="1" applyBorder="1" applyAlignment="1" applyProtection="1">
      <alignment horizontal="center" vertical="center" wrapText="1"/>
      <protection hidden="1"/>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6" fillId="0" borderId="9" xfId="0" applyFont="1" applyBorder="1" applyAlignment="1">
      <alignment horizontal="center" vertical="center"/>
    </xf>
    <xf numFmtId="0" fontId="23" fillId="3" borderId="12" xfId="0" applyFont="1" applyFill="1" applyBorder="1" applyAlignment="1">
      <alignment horizontal="center" vertical="center" wrapText="1"/>
    </xf>
    <xf numFmtId="0" fontId="24" fillId="7" borderId="2" xfId="0" applyFont="1" applyFill="1" applyBorder="1" applyAlignment="1">
      <alignment horizontal="left" vertical="top" wrapText="1"/>
    </xf>
    <xf numFmtId="0" fontId="24" fillId="3" borderId="2" xfId="0" applyFont="1" applyFill="1" applyBorder="1" applyAlignment="1">
      <alignment horizontal="center" vertical="center" wrapText="1"/>
    </xf>
    <xf numFmtId="0" fontId="23" fillId="5" borderId="2" xfId="0" applyFont="1" applyFill="1" applyBorder="1" applyAlignment="1">
      <alignment horizontal="center" vertical="center"/>
    </xf>
    <xf numFmtId="0" fontId="24" fillId="5" borderId="2" xfId="0" applyFont="1" applyFill="1" applyBorder="1" applyAlignment="1">
      <alignment horizontal="left" vertical="top" wrapText="1"/>
    </xf>
    <xf numFmtId="0" fontId="24" fillId="3" borderId="2" xfId="0" applyFont="1" applyFill="1" applyBorder="1" applyAlignment="1">
      <alignment horizontal="left" vertical="top" wrapText="1"/>
    </xf>
    <xf numFmtId="0" fontId="24" fillId="3" borderId="2" xfId="0" applyFont="1" applyFill="1" applyBorder="1" applyAlignment="1">
      <alignment horizontal="center" vertical="top" wrapText="1"/>
    </xf>
    <xf numFmtId="0" fontId="25" fillId="0" borderId="2" xfId="0" applyFont="1" applyBorder="1"/>
    <xf numFmtId="0" fontId="26" fillId="0" borderId="2" xfId="0" applyFont="1" applyBorder="1" applyAlignment="1">
      <alignment horizontal="left" vertical="top"/>
    </xf>
    <xf numFmtId="0" fontId="26" fillId="0" borderId="2"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6" fillId="0" borderId="2" xfId="0" applyFont="1" applyBorder="1" applyAlignment="1">
      <alignment horizontal="center" vertical="center"/>
    </xf>
    <xf numFmtId="0" fontId="24" fillId="0" borderId="2" xfId="0" applyFont="1" applyBorder="1" applyAlignment="1">
      <alignment wrapText="1"/>
    </xf>
    <xf numFmtId="0" fontId="24" fillId="5" borderId="2" xfId="0" applyFont="1" applyFill="1" applyBorder="1" applyAlignment="1">
      <alignment horizontal="left" vertical="top" wrapText="1"/>
    </xf>
    <xf numFmtId="0" fontId="25" fillId="0" borderId="2" xfId="0" applyFont="1" applyBorder="1" applyAlignment="1">
      <alignment horizontal="center" vertical="center"/>
    </xf>
    <xf numFmtId="0" fontId="26" fillId="0" borderId="2" xfId="0" applyFont="1" applyBorder="1" applyAlignment="1">
      <alignment horizontal="left" vertical="top" wrapText="1"/>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0" fontId="24" fillId="3" borderId="2" xfId="0" applyFont="1" applyFill="1" applyBorder="1" applyAlignment="1">
      <alignment horizontal="left" vertical="center" wrapText="1"/>
    </xf>
    <xf numFmtId="0" fontId="24" fillId="3" borderId="2" xfId="0" applyFont="1" applyFill="1" applyBorder="1" applyAlignment="1">
      <alignment vertical="top" wrapText="1"/>
    </xf>
    <xf numFmtId="0" fontId="24" fillId="3" borderId="2" xfId="0" applyFont="1" applyFill="1" applyBorder="1" applyAlignment="1">
      <alignment horizontal="left" vertical="top" wrapText="1"/>
    </xf>
    <xf numFmtId="0" fontId="24" fillId="5" borderId="2" xfId="0" applyFont="1" applyFill="1" applyBorder="1" applyAlignment="1">
      <alignment horizontal="center" vertical="center" wrapText="1"/>
    </xf>
    <xf numFmtId="0" fontId="23" fillId="5" borderId="2" xfId="0" applyFont="1" applyFill="1" applyBorder="1" applyAlignment="1">
      <alignment horizontal="center" vertical="center"/>
    </xf>
    <xf numFmtId="0" fontId="24" fillId="5" borderId="2" xfId="0" applyFont="1" applyFill="1" applyBorder="1" applyAlignment="1">
      <alignment horizontal="center" vertical="top" wrapText="1"/>
    </xf>
    <xf numFmtId="0" fontId="25" fillId="5" borderId="2" xfId="0" applyFont="1" applyFill="1" applyBorder="1"/>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3" fillId="3" borderId="14" xfId="0" applyFont="1" applyFill="1" applyBorder="1" applyAlignment="1">
      <alignment horizontal="center" vertical="center" wrapText="1"/>
    </xf>
    <xf numFmtId="0" fontId="24" fillId="3" borderId="15" xfId="0" applyFont="1" applyFill="1" applyBorder="1" applyAlignment="1">
      <alignment horizontal="left" vertical="top" wrapText="1"/>
    </xf>
    <xf numFmtId="0" fontId="24" fillId="5" borderId="15" xfId="0" applyFont="1" applyFill="1" applyBorder="1" applyAlignment="1">
      <alignment horizontal="center" vertical="center" wrapText="1"/>
    </xf>
    <xf numFmtId="0" fontId="23" fillId="5" borderId="15" xfId="0" applyFont="1" applyFill="1" applyBorder="1" applyAlignment="1">
      <alignment horizontal="center" vertical="center"/>
    </xf>
    <xf numFmtId="0" fontId="24" fillId="5" borderId="15" xfId="0" applyFont="1" applyFill="1" applyBorder="1" applyAlignment="1">
      <alignment horizontal="left" vertical="top" wrapText="1"/>
    </xf>
    <xf numFmtId="0" fontId="24" fillId="3" borderId="15" xfId="0" applyFont="1" applyFill="1" applyBorder="1" applyAlignment="1">
      <alignment horizontal="left" vertical="center" wrapText="1"/>
    </xf>
    <xf numFmtId="0" fontId="24" fillId="5" borderId="15" xfId="0" applyFont="1" applyFill="1" applyBorder="1" applyAlignment="1">
      <alignment horizontal="center" vertical="top" wrapText="1"/>
    </xf>
    <xf numFmtId="0" fontId="25" fillId="5" borderId="15" xfId="0" applyFont="1" applyFill="1" applyBorder="1"/>
    <xf numFmtId="0" fontId="25" fillId="0" borderId="15" xfId="0" applyFont="1" applyBorder="1" applyAlignment="1">
      <alignment horizontal="left" vertical="top"/>
    </xf>
    <xf numFmtId="0" fontId="26" fillId="0" borderId="15" xfId="2" applyFont="1" applyBorder="1" applyAlignment="1" applyProtection="1">
      <alignment horizontal="center" vertical="center" wrapText="1"/>
      <protection hidden="1"/>
    </xf>
    <xf numFmtId="0" fontId="25" fillId="0" borderId="15" xfId="2" applyFont="1" applyBorder="1" applyAlignment="1" applyProtection="1">
      <alignment horizontal="center" vertical="center" wrapText="1"/>
      <protection hidden="1"/>
    </xf>
    <xf numFmtId="0" fontId="24" fillId="0" borderId="15" xfId="0" applyFont="1" applyBorder="1" applyAlignment="1">
      <alignment horizontal="center" vertical="center" wrapText="1"/>
    </xf>
    <xf numFmtId="0" fontId="24" fillId="0" borderId="15" xfId="0" applyFont="1" applyBorder="1" applyAlignment="1">
      <alignment horizontal="center" vertical="center"/>
    </xf>
    <xf numFmtId="0" fontId="26" fillId="0" borderId="15" xfId="0" applyFont="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3" borderId="0" xfId="0" applyFont="1" applyFill="1" applyAlignment="1">
      <alignment vertical="center" wrapText="1"/>
    </xf>
    <xf numFmtId="0" fontId="4" fillId="5" borderId="0" xfId="0" applyFont="1" applyFill="1" applyAlignment="1">
      <alignment horizontal="center" wrapText="1"/>
    </xf>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vertical="center"/>
    </xf>
    <xf numFmtId="0" fontId="4" fillId="5" borderId="0" xfId="0" applyFont="1" applyFill="1" applyAlignment="1">
      <alignment horizontal="left"/>
    </xf>
    <xf numFmtId="0" fontId="0" fillId="5" borderId="0" xfId="0" applyFill="1" applyAlignment="1">
      <alignment horizontal="left" vertical="top"/>
    </xf>
    <xf numFmtId="0" fontId="4" fillId="5" borderId="0" xfId="0" applyFont="1" applyFill="1" applyAlignment="1">
      <alignment vertical="center"/>
    </xf>
  </cellXfs>
  <cellStyles count="5">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s>
  <dxfs count="89">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FFFF99"/>
      <color rgb="FF33B8FB"/>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713</xdr:col>
      <xdr:colOff>0</xdr:colOff>
      <xdr:row>16</xdr:row>
      <xdr:rowOff>0</xdr:rowOff>
    </xdr:from>
    <xdr:to>
      <xdr:col>715</xdr:col>
      <xdr:colOff>680720</xdr:colOff>
      <xdr:row>16</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AH42"/>
  <sheetViews>
    <sheetView tabSelected="1" zoomScale="110" zoomScaleNormal="110" workbookViewId="0">
      <selection activeCell="A3" sqref="A3"/>
    </sheetView>
  </sheetViews>
  <sheetFormatPr baseColWidth="10" defaultRowHeight="15" x14ac:dyDescent="0.25"/>
  <cols>
    <col min="1" max="1" width="2.140625" customWidth="1"/>
    <col min="2" max="2" width="3.140625" customWidth="1"/>
    <col min="3" max="3" width="17.42578125" style="1" customWidth="1"/>
    <col min="4" max="4" width="23.85546875" style="2" customWidth="1"/>
    <col min="5" max="5" width="13.7109375" style="2" customWidth="1"/>
    <col min="6" max="6" width="13.140625" style="2" customWidth="1"/>
    <col min="7" max="7" width="17.140625" style="2" customWidth="1"/>
    <col min="8" max="8" width="14.42578125" style="2" customWidth="1"/>
    <col min="9" max="9" width="6.140625" style="3" customWidth="1"/>
    <col min="10" max="10" width="21.140625" style="3" customWidth="1"/>
    <col min="11" max="11" width="21.140625" style="4" customWidth="1"/>
    <col min="12" max="12" width="13" style="4" customWidth="1"/>
    <col min="13" max="13" width="14.42578125" style="4" customWidth="1"/>
    <col min="14" max="14" width="27" style="5" customWidth="1"/>
    <col min="15" max="15" width="18.42578125" style="3" customWidth="1"/>
    <col min="16" max="16" width="15.28515625" style="3" customWidth="1"/>
    <col min="17" max="17" width="17.28515625" style="3" customWidth="1"/>
    <col min="18" max="18" width="18" style="3" customWidth="1"/>
    <col min="19" max="19" width="15.7109375" style="3" customWidth="1"/>
    <col min="20" max="20" width="17.140625" style="3" customWidth="1"/>
    <col min="21" max="21" width="29.28515625" style="7" customWidth="1"/>
    <col min="22" max="22" width="11" style="6" customWidth="1"/>
    <col min="23" max="29" width="15.140625" style="14" customWidth="1"/>
    <col min="30" max="30" width="9.42578125" style="14" customWidth="1"/>
    <col min="31" max="31" width="13.42578125" style="14" customWidth="1"/>
    <col min="32" max="32" width="12.42578125" style="14" customWidth="1"/>
    <col min="33" max="33" width="11.5703125" style="14" customWidth="1"/>
    <col min="34" max="34" width="12.140625" style="14" customWidth="1"/>
    <col min="35" max="35" width="14.7109375" style="14" customWidth="1"/>
    <col min="36" max="36" width="14.42578125" style="3" customWidth="1"/>
    <col min="37" max="37" width="15.5703125" style="3" customWidth="1"/>
    <col min="38" max="38" width="13.85546875" style="8" customWidth="1"/>
    <col min="39" max="39" width="16.7109375" style="3" customWidth="1"/>
    <col min="40" max="40" width="12.28515625" style="8" customWidth="1"/>
    <col min="41" max="41" width="14" style="3" customWidth="1"/>
    <col min="42" max="42" width="13.7109375" style="3" customWidth="1"/>
    <col min="43" max="43" width="15.85546875" style="8" customWidth="1"/>
    <col min="44" max="44" width="12.140625" style="8" customWidth="1"/>
    <col min="45" max="46" width="9.85546875" style="9" customWidth="1"/>
    <col min="47" max="47" width="24.42578125" style="4" customWidth="1"/>
    <col min="48" max="48" width="20.7109375" style="4" customWidth="1"/>
    <col min="49" max="50" width="14.42578125" style="4" customWidth="1"/>
    <col min="51" max="51" width="19" style="4" customWidth="1"/>
    <col min="52" max="52" width="22.5703125" style="4" customWidth="1"/>
    <col min="53" max="53" width="19.140625" style="4" customWidth="1"/>
    <col min="54" max="54" width="20.5703125" style="7" customWidth="1"/>
    <col min="55" max="55" width="15.7109375" style="4" customWidth="1"/>
    <col min="56" max="56" width="15.140625" style="4" customWidth="1"/>
  </cols>
  <sheetData>
    <row r="1" spans="1:710" ht="12" customHeight="1" thickBot="1" x14ac:dyDescent="0.3">
      <c r="U1" s="234"/>
      <c r="V1" s="235"/>
      <c r="W1" s="236"/>
      <c r="X1" s="236"/>
      <c r="Y1" s="236"/>
      <c r="Z1" s="236"/>
      <c r="AA1" s="236"/>
      <c r="AB1" s="236"/>
      <c r="AC1" s="236"/>
      <c r="AD1" s="236"/>
      <c r="AE1" s="236"/>
      <c r="AF1" s="236"/>
      <c r="AG1" s="236"/>
      <c r="AH1" s="236"/>
      <c r="AI1" s="236"/>
      <c r="AJ1" s="231"/>
      <c r="AK1" s="231"/>
      <c r="AL1" s="232"/>
      <c r="BC1" s="74"/>
      <c r="BD1" s="74"/>
    </row>
    <row r="2" spans="1:710" ht="27" customHeight="1" thickBot="1" x14ac:dyDescent="0.3">
      <c r="C2" s="225" t="s">
        <v>12</v>
      </c>
      <c r="D2" s="226"/>
      <c r="E2" s="226"/>
      <c r="F2" s="226"/>
      <c r="G2" s="226"/>
      <c r="H2" s="226"/>
      <c r="I2" s="226"/>
      <c r="J2" s="226"/>
      <c r="K2" s="226"/>
      <c r="L2" s="226"/>
      <c r="M2" s="226"/>
      <c r="N2" s="227"/>
      <c r="O2" s="225" t="s">
        <v>11</v>
      </c>
      <c r="P2" s="226"/>
      <c r="Q2" s="226"/>
      <c r="R2" s="226"/>
      <c r="S2" s="226"/>
      <c r="T2" s="226"/>
      <c r="U2" s="226"/>
      <c r="V2" s="226"/>
      <c r="W2" s="226"/>
      <c r="X2" s="226"/>
      <c r="Y2" s="226"/>
      <c r="Z2" s="227"/>
      <c r="AA2" s="225" t="s">
        <v>11</v>
      </c>
      <c r="AB2" s="226"/>
      <c r="AC2" s="226"/>
      <c r="AD2" s="226"/>
      <c r="AE2" s="226"/>
      <c r="AF2" s="226"/>
      <c r="AG2" s="226"/>
      <c r="AH2" s="226"/>
      <c r="AI2" s="226"/>
      <c r="AJ2" s="226"/>
      <c r="AK2" s="226"/>
      <c r="AL2" s="227"/>
      <c r="AM2" s="225" t="s">
        <v>11</v>
      </c>
      <c r="AN2" s="226"/>
      <c r="AO2" s="226"/>
      <c r="AP2" s="226"/>
      <c r="AQ2" s="226"/>
      <c r="AR2" s="226"/>
      <c r="AS2" s="226"/>
      <c r="AT2" s="226"/>
      <c r="AU2" s="226"/>
      <c r="AV2" s="226"/>
      <c r="AW2" s="226"/>
      <c r="AX2" s="226"/>
      <c r="AY2" s="226"/>
      <c r="AZ2" s="226"/>
      <c r="BA2" s="226"/>
      <c r="BB2" s="226"/>
      <c r="BC2" s="226"/>
      <c r="BD2" s="227"/>
    </row>
    <row r="3" spans="1:710" ht="20.25" customHeight="1" x14ac:dyDescent="0.25">
      <c r="C3" s="229"/>
      <c r="D3" s="230"/>
      <c r="E3" s="230"/>
      <c r="F3" s="230"/>
      <c r="G3" s="230"/>
      <c r="H3" s="230"/>
      <c r="I3" s="231"/>
      <c r="J3" s="231"/>
      <c r="K3" s="232"/>
      <c r="L3" s="232"/>
      <c r="M3" s="232"/>
      <c r="N3" s="233"/>
      <c r="O3" s="231"/>
      <c r="P3" s="231"/>
      <c r="Q3" s="231"/>
      <c r="R3" s="231"/>
      <c r="S3" s="231"/>
      <c r="T3" s="231"/>
      <c r="U3" s="234"/>
      <c r="V3" s="235"/>
      <c r="W3" s="236"/>
      <c r="X3" s="236"/>
      <c r="Y3" s="236"/>
      <c r="Z3" s="236"/>
      <c r="AA3" s="236"/>
      <c r="AB3" s="236"/>
      <c r="AC3" s="236"/>
      <c r="AD3" s="236"/>
      <c r="AE3" s="236"/>
      <c r="AF3" s="236"/>
      <c r="AG3" s="236"/>
      <c r="AH3" s="236"/>
      <c r="AI3" s="236"/>
      <c r="AJ3" s="231"/>
      <c r="BC3" s="228"/>
      <c r="BD3" s="228"/>
    </row>
    <row r="4" spans="1:710" ht="12" customHeight="1" thickBot="1" x14ac:dyDescent="0.3">
      <c r="C4" s="229"/>
      <c r="D4" s="230"/>
      <c r="E4" s="230"/>
      <c r="F4" s="230"/>
      <c r="G4" s="230"/>
      <c r="H4" s="230"/>
      <c r="I4" s="231"/>
      <c r="J4" s="231"/>
      <c r="K4" s="237"/>
      <c r="L4" s="237"/>
      <c r="M4" s="237"/>
      <c r="N4" s="233"/>
      <c r="O4" s="231"/>
      <c r="P4" s="231"/>
      <c r="Q4" s="231"/>
      <c r="R4" s="231"/>
      <c r="S4" s="231"/>
      <c r="T4" s="231"/>
      <c r="U4" s="234"/>
      <c r="V4" s="235"/>
      <c r="W4" s="236"/>
      <c r="X4" s="236"/>
      <c r="Y4" s="236"/>
      <c r="Z4" s="236"/>
      <c r="AA4" s="236"/>
      <c r="AB4" s="236"/>
      <c r="AC4" s="236"/>
      <c r="AD4" s="236"/>
      <c r="AE4" s="236"/>
      <c r="AF4" s="236"/>
      <c r="AG4" s="236"/>
      <c r="AH4" s="236"/>
      <c r="AI4" s="236"/>
      <c r="AJ4" s="231"/>
      <c r="BC4" s="75"/>
      <c r="BD4" s="75"/>
    </row>
    <row r="5" spans="1:710" ht="20.25" customHeight="1" thickBot="1" x14ac:dyDescent="0.3">
      <c r="C5" s="76" t="s">
        <v>25</v>
      </c>
      <c r="D5" s="77"/>
      <c r="E5" s="77"/>
      <c r="F5" s="77"/>
      <c r="G5" s="77"/>
      <c r="H5" s="77"/>
      <c r="I5" s="77"/>
      <c r="J5" s="77"/>
      <c r="K5" s="77"/>
      <c r="L5" s="77"/>
      <c r="M5" s="77"/>
      <c r="N5" s="78"/>
      <c r="O5" s="79" t="s">
        <v>26</v>
      </c>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1"/>
      <c r="AQ5" s="82" t="s">
        <v>47</v>
      </c>
      <c r="AR5" s="84" t="s">
        <v>27</v>
      </c>
      <c r="AS5" s="87" t="s">
        <v>94</v>
      </c>
      <c r="AT5" s="87"/>
      <c r="AU5" s="87"/>
      <c r="AV5" s="87"/>
      <c r="AW5" s="87"/>
      <c r="AX5" s="87"/>
      <c r="AY5" s="87"/>
      <c r="AZ5" s="87"/>
      <c r="BA5" s="87"/>
      <c r="BB5" s="87"/>
      <c r="BC5" s="87"/>
      <c r="BD5" s="88"/>
    </row>
    <row r="6" spans="1:710" ht="19.5" customHeight="1" thickBot="1" x14ac:dyDescent="0.3">
      <c r="C6" s="91" t="s">
        <v>13</v>
      </c>
      <c r="D6" s="93" t="s">
        <v>48</v>
      </c>
      <c r="E6" s="95" t="s">
        <v>76</v>
      </c>
      <c r="F6" s="95"/>
      <c r="G6" s="95"/>
      <c r="H6" s="96" t="s">
        <v>53</v>
      </c>
      <c r="I6" s="69" t="s">
        <v>1</v>
      </c>
      <c r="J6" s="69" t="s">
        <v>14</v>
      </c>
      <c r="K6" s="69" t="s">
        <v>28</v>
      </c>
      <c r="L6" s="69" t="s">
        <v>29</v>
      </c>
      <c r="M6" s="98" t="s">
        <v>54</v>
      </c>
      <c r="N6" s="100" t="s">
        <v>5</v>
      </c>
      <c r="O6" s="102" t="s">
        <v>15</v>
      </c>
      <c r="P6" s="103"/>
      <c r="Q6" s="103"/>
      <c r="R6" s="103"/>
      <c r="S6" s="103"/>
      <c r="T6" s="104"/>
      <c r="U6" s="105" t="s">
        <v>77</v>
      </c>
      <c r="V6" s="106"/>
      <c r="W6" s="106"/>
      <c r="X6" s="106"/>
      <c r="Y6" s="106"/>
      <c r="Z6" s="106"/>
      <c r="AA6" s="106"/>
      <c r="AB6" s="106"/>
      <c r="AC6" s="106"/>
      <c r="AD6" s="106"/>
      <c r="AE6" s="107"/>
      <c r="AF6" s="107"/>
      <c r="AG6" s="107"/>
      <c r="AH6" s="106"/>
      <c r="AI6" s="106"/>
      <c r="AJ6" s="106"/>
      <c r="AK6" s="106"/>
      <c r="AL6" s="106"/>
      <c r="AM6" s="106"/>
      <c r="AN6" s="106"/>
      <c r="AO6" s="106"/>
      <c r="AP6" s="108"/>
      <c r="AQ6" s="83"/>
      <c r="AR6" s="85"/>
      <c r="AS6" s="89"/>
      <c r="AT6" s="89"/>
      <c r="AU6" s="89"/>
      <c r="AV6" s="89"/>
      <c r="AW6" s="89"/>
      <c r="AX6" s="89"/>
      <c r="AY6" s="89"/>
      <c r="AZ6" s="89"/>
      <c r="BA6" s="89"/>
      <c r="BB6" s="89"/>
      <c r="BC6" s="89"/>
      <c r="BD6" s="90"/>
    </row>
    <row r="7" spans="1:710" ht="19.5" customHeight="1" thickBot="1" x14ac:dyDescent="0.3">
      <c r="C7" s="92"/>
      <c r="D7" s="94"/>
      <c r="E7" s="71" t="s">
        <v>69</v>
      </c>
      <c r="F7" s="71" t="s">
        <v>70</v>
      </c>
      <c r="G7" s="71" t="s">
        <v>68</v>
      </c>
      <c r="H7" s="97"/>
      <c r="I7" s="70"/>
      <c r="J7" s="70"/>
      <c r="K7" s="70"/>
      <c r="L7" s="70"/>
      <c r="M7" s="99"/>
      <c r="N7" s="101"/>
      <c r="O7" s="92" t="s">
        <v>16</v>
      </c>
      <c r="P7" s="71"/>
      <c r="Q7" s="71"/>
      <c r="R7" s="71"/>
      <c r="S7" s="71"/>
      <c r="T7" s="101"/>
      <c r="U7" s="63" t="s">
        <v>17</v>
      </c>
      <c r="V7" s="72" t="s">
        <v>18</v>
      </c>
      <c r="W7" s="31" t="s">
        <v>83</v>
      </c>
      <c r="X7" s="31" t="s">
        <v>84</v>
      </c>
      <c r="Y7" s="31" t="s">
        <v>85</v>
      </c>
      <c r="Z7" s="31" t="s">
        <v>86</v>
      </c>
      <c r="AA7" s="31" t="s">
        <v>87</v>
      </c>
      <c r="AB7" s="31" t="s">
        <v>89</v>
      </c>
      <c r="AC7" s="31" t="s">
        <v>88</v>
      </c>
      <c r="AD7" s="73" t="s">
        <v>97</v>
      </c>
      <c r="AE7" s="65" t="s">
        <v>98</v>
      </c>
      <c r="AF7" s="65" t="s">
        <v>99</v>
      </c>
      <c r="AG7" s="65" t="s">
        <v>101</v>
      </c>
      <c r="AH7" s="73" t="s">
        <v>102</v>
      </c>
      <c r="AI7" s="73" t="s">
        <v>100</v>
      </c>
      <c r="AJ7" s="61" t="s">
        <v>49</v>
      </c>
      <c r="AK7" s="62"/>
      <c r="AL7" s="63" t="s">
        <v>19</v>
      </c>
      <c r="AM7" s="64"/>
      <c r="AN7" s="64"/>
      <c r="AO7" s="64"/>
      <c r="AP7" s="61"/>
      <c r="AQ7" s="83"/>
      <c r="AR7" s="85"/>
      <c r="AS7" s="66" t="s">
        <v>20</v>
      </c>
      <c r="AT7" s="67"/>
      <c r="AU7" s="67"/>
      <c r="AV7" s="67"/>
      <c r="AW7" s="67"/>
      <c r="AX7" s="67"/>
      <c r="AY7" s="67"/>
      <c r="AZ7" s="68"/>
      <c r="BA7" s="67" t="s">
        <v>95</v>
      </c>
      <c r="BB7" s="67"/>
      <c r="BC7" s="67"/>
      <c r="BD7" s="68"/>
    </row>
    <row r="8" spans="1:710" ht="24.75" customHeight="1" thickBot="1" x14ac:dyDescent="0.3">
      <c r="C8" s="111"/>
      <c r="D8" s="113"/>
      <c r="E8" s="112"/>
      <c r="F8" s="112"/>
      <c r="G8" s="112"/>
      <c r="H8" s="97"/>
      <c r="I8" s="114"/>
      <c r="J8" s="114"/>
      <c r="K8" s="114"/>
      <c r="L8" s="114"/>
      <c r="M8" s="115"/>
      <c r="N8" s="116"/>
      <c r="O8" s="60" t="s">
        <v>6</v>
      </c>
      <c r="P8" s="117" t="s">
        <v>30</v>
      </c>
      <c r="Q8" s="117" t="s">
        <v>0</v>
      </c>
      <c r="R8" s="117" t="s">
        <v>7</v>
      </c>
      <c r="S8" s="117" t="s">
        <v>31</v>
      </c>
      <c r="T8" s="118" t="s">
        <v>21</v>
      </c>
      <c r="U8" s="111"/>
      <c r="V8" s="119"/>
      <c r="W8" s="120" t="s">
        <v>57</v>
      </c>
      <c r="X8" s="120" t="s">
        <v>56</v>
      </c>
      <c r="Y8" s="120" t="s">
        <v>55</v>
      </c>
      <c r="Z8" s="120" t="s">
        <v>90</v>
      </c>
      <c r="AA8" s="120" t="s">
        <v>58</v>
      </c>
      <c r="AB8" s="120" t="s">
        <v>59</v>
      </c>
      <c r="AC8" s="120" t="s">
        <v>60</v>
      </c>
      <c r="AD8" s="121"/>
      <c r="AE8" s="121"/>
      <c r="AF8" s="121"/>
      <c r="AG8" s="121"/>
      <c r="AH8" s="121"/>
      <c r="AI8" s="121"/>
      <c r="AJ8" s="59" t="s">
        <v>6</v>
      </c>
      <c r="AK8" s="122" t="s">
        <v>7</v>
      </c>
      <c r="AL8" s="60" t="s">
        <v>6</v>
      </c>
      <c r="AM8" s="117" t="s">
        <v>32</v>
      </c>
      <c r="AN8" s="117" t="s">
        <v>7</v>
      </c>
      <c r="AO8" s="117" t="s">
        <v>33</v>
      </c>
      <c r="AP8" s="123" t="s">
        <v>21</v>
      </c>
      <c r="AQ8" s="124"/>
      <c r="AR8" s="86"/>
      <c r="AS8" s="38" t="s">
        <v>43</v>
      </c>
      <c r="AT8" s="33" t="s">
        <v>44</v>
      </c>
      <c r="AU8" s="34" t="s">
        <v>61</v>
      </c>
      <c r="AV8" s="35" t="s">
        <v>92</v>
      </c>
      <c r="AW8" s="35" t="s">
        <v>45</v>
      </c>
      <c r="AX8" s="35" t="s">
        <v>46</v>
      </c>
      <c r="AY8" s="35" t="s">
        <v>62</v>
      </c>
      <c r="AZ8" s="36" t="s">
        <v>24</v>
      </c>
      <c r="BA8" s="37" t="s">
        <v>23</v>
      </c>
      <c r="BB8" s="35" t="s">
        <v>22</v>
      </c>
      <c r="BC8" s="35" t="s">
        <v>93</v>
      </c>
      <c r="BD8" s="36" t="s">
        <v>24</v>
      </c>
    </row>
    <row r="9" spans="1:710" s="13" customFormat="1" ht="43.5" customHeight="1" x14ac:dyDescent="0.25">
      <c r="A9"/>
      <c r="B9"/>
      <c r="C9" s="168" t="s">
        <v>198</v>
      </c>
      <c r="D9" s="169" t="s">
        <v>113</v>
      </c>
      <c r="E9" s="170"/>
      <c r="F9" s="170" t="s">
        <v>66</v>
      </c>
      <c r="G9" s="170" t="s">
        <v>73</v>
      </c>
      <c r="H9" s="170"/>
      <c r="I9" s="171" t="s">
        <v>37</v>
      </c>
      <c r="J9" s="172" t="s">
        <v>111</v>
      </c>
      <c r="K9" s="173"/>
      <c r="L9" s="174" t="s">
        <v>8</v>
      </c>
      <c r="M9" s="175"/>
      <c r="N9" s="176" t="s">
        <v>115</v>
      </c>
      <c r="O9" s="177" t="s">
        <v>34</v>
      </c>
      <c r="P9" s="178">
        <v>3</v>
      </c>
      <c r="Q9" s="179" t="s">
        <v>81</v>
      </c>
      <c r="R9" s="180" t="s">
        <v>35</v>
      </c>
      <c r="S9" s="181">
        <v>4</v>
      </c>
      <c r="T9" s="149" t="str">
        <f>IF(P9+S9=0," ",IF(OR(AND(P9=1,S9=1),AND(P9=1,S9=2),AND(P9=2,S9=2),AND(P9=2,S9=1),AND(P9=3,S9=1)),"Bajo",IF(OR(AND(P9=1,S9=3),AND(P9=2,S9=3),AND(P9=3,S9=2),AND(P9=4,S9=1)),"Moderado",IF(OR(AND(P9=1,S9=4),AND(P9=2,S9=4),AND(P9=3,S9=3),AND(P9=4,S9=2),AND(P9=4,S9=3),AND(P9=5,S9=1),AND(P9=5,S9=2)),"Alto",IF(OR(AND(P9=2,S9=5),AND(P9=3,S9=5),AND(P9=3,S9=4),AND(P9=4,S9=4),AND(P9=4,S9=5),AND(P9=5,S9=3),AND(P9=5,S9=4),AND(P9=1,S9=5),AND(P9=5,S9=5)),"Extremo","")))))</f>
        <v>Extremo</v>
      </c>
      <c r="U9" s="150" t="s">
        <v>116</v>
      </c>
      <c r="V9" s="50" t="s">
        <v>3</v>
      </c>
      <c r="W9" s="21">
        <v>15</v>
      </c>
      <c r="X9" s="21">
        <v>15</v>
      </c>
      <c r="Y9" s="21">
        <v>15</v>
      </c>
      <c r="Z9" s="21">
        <v>15</v>
      </c>
      <c r="AA9" s="21">
        <v>15</v>
      </c>
      <c r="AB9" s="21">
        <v>15</v>
      </c>
      <c r="AC9" s="21">
        <v>10</v>
      </c>
      <c r="AD9" s="51">
        <f t="shared" ref="AD9:AD21" si="0">SUM(W9:AC9)</f>
        <v>100</v>
      </c>
      <c r="AE9" s="51" t="str">
        <f t="shared" ref="AE9:AE21" si="1">IF(AD9&lt;=85,"Debil",(IF(AND(AD9&gt;85,AD9&lt;96),"Moderado",(IF(AD9&gt;95,"Fuerte","error")))))</f>
        <v>Fuerte</v>
      </c>
      <c r="AF9" s="51" t="s">
        <v>91</v>
      </c>
      <c r="AG9" s="51">
        <f>IF(AND(AE9="fuerte",AF9="fuerte"),100,IF(AND(AE9="debil",AF9="debil"),0,IF(AND(AE9="moderado",AF9="moderado"),50,IF(AND(AE9="fuerte",AF9="moderado"),50,IF(AND(AE9="moderado",AF9="fuerte"),50,IF(AND(AE9="fuerte",AF9="debil"),0,IF(AND(AE9="debil",AF9="fuerte"),0,IF(AND(AE9="moderado",AF9="debil"),0,IF(AND(AE9="debil",AF9="moderado"),0,"")))))))))</f>
        <v>100</v>
      </c>
      <c r="AH9" s="151">
        <f>AVERAGE(AG9:AG12)</f>
        <v>100</v>
      </c>
      <c r="AI9" s="152" t="str">
        <f>IF(AH9=100,"Fuerte",(IF(AND(AH9=50,AH9&lt;100),"Moderado",(IF(AH9&lt;50,"Debil","")))))</f>
        <v>Fuerte</v>
      </c>
      <c r="AJ9" s="109" t="s">
        <v>50</v>
      </c>
      <c r="AK9" s="109" t="s">
        <v>51</v>
      </c>
      <c r="AL9" s="148" t="s">
        <v>78</v>
      </c>
      <c r="AM9" s="148">
        <v>1</v>
      </c>
      <c r="AN9" s="148" t="s">
        <v>41</v>
      </c>
      <c r="AO9" s="148">
        <v>3</v>
      </c>
      <c r="AP9" s="149" t="str">
        <f>IF(AM9+AO9=0," ",IF(OR(AND(AM9=1,AO9=1),AND(AM9=1,AO9=2),AND(AM9=2,AO9=2),AND(AM9=2,AO9=1),AND(AM9=3,AO9=1)),"Bajo",IF(OR(AND(AM9=1,AO9=3),AND(AM9=2,AO9=3),AND(AM9=3,AO9=2),AND(AM9=4,AO9=1)),"Moderado",IF(OR(AND(AM9=1,AO9=4),AND(AM9=2,AO9=4),AND(AM9=3,AO9=3),AND(AM9=4,AO9=2),AND(AM9=4,AO9=3),AND(AM9=5,AO9=1),AND(AM9=5,AO9=2)),"Alto",IF(OR(AND(AM9=2,AO9=5),AND(AM9=1,AO9=5),AND(AM9=3,AO9=5),AND(AM9=3,AO9=4),AND(AM9=4,AO9=4),AND(AM9=4,AO9=5),AND(AM9=5,AO9=3),AND(AM9=5,AO9=4),AND(AM9=5,AO9=5)),"Extremo","")))))</f>
        <v>Moderado</v>
      </c>
      <c r="AQ9" s="153" t="s">
        <v>117</v>
      </c>
      <c r="AR9" s="154" t="s">
        <v>52</v>
      </c>
      <c r="AS9" s="24"/>
      <c r="AT9" s="24"/>
      <c r="AU9" s="44"/>
      <c r="AV9" s="25"/>
      <c r="AW9" s="25"/>
      <c r="AX9" s="25"/>
      <c r="AY9" s="25"/>
      <c r="AZ9" s="25"/>
      <c r="BA9" s="24"/>
      <c r="BB9" s="26"/>
      <c r="BC9" s="27"/>
      <c r="BD9" s="28"/>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row>
    <row r="10" spans="1:710" s="13" customFormat="1" ht="43.5" customHeight="1" x14ac:dyDescent="0.25">
      <c r="A10"/>
      <c r="B10"/>
      <c r="C10" s="182"/>
      <c r="D10" s="183" t="s">
        <v>112</v>
      </c>
      <c r="E10" s="184"/>
      <c r="F10" s="184" t="s">
        <v>66</v>
      </c>
      <c r="G10" s="184" t="s">
        <v>73</v>
      </c>
      <c r="H10" s="184"/>
      <c r="I10" s="185"/>
      <c r="J10" s="186"/>
      <c r="K10" s="187"/>
      <c r="L10" s="188"/>
      <c r="M10" s="189"/>
      <c r="N10" s="190"/>
      <c r="O10" s="191"/>
      <c r="P10" s="192"/>
      <c r="Q10" s="193"/>
      <c r="R10" s="194"/>
      <c r="S10" s="195"/>
      <c r="T10" s="126"/>
      <c r="U10" s="127"/>
      <c r="V10" s="40"/>
      <c r="W10" s="15"/>
      <c r="X10" s="15"/>
      <c r="Y10" s="15"/>
      <c r="Z10" s="15"/>
      <c r="AA10" s="15"/>
      <c r="AB10" s="15"/>
      <c r="AC10" s="15"/>
      <c r="AD10" s="42">
        <f t="shared" si="0"/>
        <v>0</v>
      </c>
      <c r="AE10" s="42" t="str">
        <f t="shared" si="1"/>
        <v>Debil</v>
      </c>
      <c r="AF10" s="42"/>
      <c r="AG10" s="42" t="str">
        <f t="shared" ref="AG10:AG21" si="2">IF(AND(AE10="fuerte",AF10="fuerte"),100,IF(AND(AE10="debil",AF10="debil"),0,IF(AND(AE10="moderado",AF10="moderado"),50,IF(AND(AE10="fuerte",AF10="moderado"),50,IF(AND(AE10="moderado",AF10="fuerte"),50,IF(AND(AE10="fuerte",AF10="debil"),0,IF(AND(AE10="debil",AF10="fuerte"),0,IF(AND(AE10="moderado",AF10="debil"),0,IF(AND(AE10="debil",AF10="moderado"),0,"")))))))))</f>
        <v/>
      </c>
      <c r="AH10" s="128"/>
      <c r="AI10" s="129"/>
      <c r="AJ10" s="110"/>
      <c r="AK10" s="110"/>
      <c r="AL10" s="125"/>
      <c r="AM10" s="125"/>
      <c r="AN10" s="125"/>
      <c r="AO10" s="125"/>
      <c r="AP10" s="126"/>
      <c r="AQ10" s="130"/>
      <c r="AR10" s="131"/>
      <c r="AS10" s="11"/>
      <c r="AT10" s="11"/>
      <c r="AU10" s="45"/>
      <c r="AV10" s="12"/>
      <c r="AW10" s="12"/>
      <c r="AX10" s="12"/>
      <c r="AY10" s="12"/>
      <c r="AZ10" s="12"/>
      <c r="BA10" s="11"/>
      <c r="BB10" s="16"/>
      <c r="BC10" s="17"/>
      <c r="BD10" s="18"/>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row>
    <row r="11" spans="1:710" s="13" customFormat="1" ht="58.5" customHeight="1" x14ac:dyDescent="0.25">
      <c r="A11"/>
      <c r="B11"/>
      <c r="C11" s="182"/>
      <c r="D11" s="196" t="s">
        <v>114</v>
      </c>
      <c r="E11" s="184"/>
      <c r="F11" s="184" t="s">
        <v>66</v>
      </c>
      <c r="G11" s="184" t="s">
        <v>73</v>
      </c>
      <c r="H11" s="184"/>
      <c r="I11" s="185"/>
      <c r="J11" s="186"/>
      <c r="K11" s="187"/>
      <c r="L11" s="188"/>
      <c r="M11" s="189"/>
      <c r="N11" s="190"/>
      <c r="O11" s="191"/>
      <c r="P11" s="192"/>
      <c r="Q11" s="193"/>
      <c r="R11" s="194"/>
      <c r="S11" s="195"/>
      <c r="T11" s="126"/>
      <c r="U11" s="43"/>
      <c r="V11" s="40"/>
      <c r="W11" s="15"/>
      <c r="X11" s="15"/>
      <c r="Y11" s="15"/>
      <c r="Z11" s="15"/>
      <c r="AA11" s="15"/>
      <c r="AB11" s="15"/>
      <c r="AC11" s="15"/>
      <c r="AD11" s="42">
        <v>94</v>
      </c>
      <c r="AE11" s="42" t="str">
        <f t="shared" si="1"/>
        <v>Moderado</v>
      </c>
      <c r="AF11" s="42"/>
      <c r="AG11" s="42" t="str">
        <f t="shared" si="2"/>
        <v/>
      </c>
      <c r="AH11" s="128"/>
      <c r="AI11" s="129"/>
      <c r="AJ11" s="110"/>
      <c r="AK11" s="110"/>
      <c r="AL11" s="125"/>
      <c r="AM11" s="125"/>
      <c r="AN11" s="125"/>
      <c r="AO11" s="125"/>
      <c r="AP11" s="126"/>
      <c r="AQ11" s="130"/>
      <c r="AR11" s="131"/>
      <c r="AS11" s="11"/>
      <c r="AT11" s="11"/>
      <c r="AU11" s="12" t="s">
        <v>118</v>
      </c>
      <c r="AV11" s="12" t="s">
        <v>119</v>
      </c>
      <c r="AW11" s="12">
        <v>4</v>
      </c>
      <c r="AX11" s="12" t="s">
        <v>120</v>
      </c>
      <c r="AY11" s="12" t="s">
        <v>121</v>
      </c>
      <c r="AZ11" s="12" t="s">
        <v>122</v>
      </c>
      <c r="BA11" s="11"/>
      <c r="BB11" s="16" t="s">
        <v>123</v>
      </c>
      <c r="BC11" s="17" t="s">
        <v>119</v>
      </c>
      <c r="BD11" s="18" t="s">
        <v>124</v>
      </c>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row>
    <row r="12" spans="1:710" s="13" customFormat="1" ht="43.5" customHeight="1" x14ac:dyDescent="0.25">
      <c r="A12"/>
      <c r="B12"/>
      <c r="C12" s="182"/>
      <c r="D12" s="196"/>
      <c r="E12" s="184"/>
      <c r="F12" s="184"/>
      <c r="G12" s="184"/>
      <c r="H12" s="184"/>
      <c r="I12" s="185"/>
      <c r="J12" s="186"/>
      <c r="K12" s="187"/>
      <c r="L12" s="188"/>
      <c r="M12" s="189"/>
      <c r="N12" s="190"/>
      <c r="O12" s="191"/>
      <c r="P12" s="192"/>
      <c r="Q12" s="193"/>
      <c r="R12" s="194"/>
      <c r="S12" s="195"/>
      <c r="T12" s="126"/>
      <c r="U12" s="41"/>
      <c r="V12" s="40"/>
      <c r="W12" s="132"/>
      <c r="X12" s="132"/>
      <c r="Y12" s="132"/>
      <c r="Z12" s="132"/>
      <c r="AA12" s="132"/>
      <c r="AB12" s="132"/>
      <c r="AC12" s="15"/>
      <c r="AD12" s="42">
        <f t="shared" si="0"/>
        <v>0</v>
      </c>
      <c r="AE12" s="42" t="str">
        <f t="shared" si="1"/>
        <v>Debil</v>
      </c>
      <c r="AF12" s="42"/>
      <c r="AG12" s="42" t="str">
        <f t="shared" si="2"/>
        <v/>
      </c>
      <c r="AH12" s="128"/>
      <c r="AI12" s="129"/>
      <c r="AJ12" s="110"/>
      <c r="AK12" s="110"/>
      <c r="AL12" s="125"/>
      <c r="AM12" s="125"/>
      <c r="AN12" s="125"/>
      <c r="AO12" s="125"/>
      <c r="AP12" s="126"/>
      <c r="AQ12" s="130"/>
      <c r="AR12" s="131"/>
      <c r="AS12" s="133"/>
      <c r="AT12" s="11"/>
      <c r="AU12" s="22"/>
      <c r="AV12" s="22"/>
      <c r="AW12" s="12"/>
      <c r="AX12" s="12"/>
      <c r="AY12" s="12"/>
      <c r="AZ12" s="22"/>
      <c r="BA12" s="133"/>
      <c r="BB12" s="23"/>
      <c r="BC12" s="22"/>
      <c r="BD12" s="29"/>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row>
    <row r="13" spans="1:710" s="13" customFormat="1" ht="56.25" customHeight="1" x14ac:dyDescent="0.25">
      <c r="A13"/>
      <c r="B13"/>
      <c r="C13" s="182" t="s">
        <v>134</v>
      </c>
      <c r="D13" s="197" t="s">
        <v>126</v>
      </c>
      <c r="E13" s="184"/>
      <c r="F13" s="184" t="s">
        <v>65</v>
      </c>
      <c r="G13" s="184"/>
      <c r="H13" s="184" t="s">
        <v>129</v>
      </c>
      <c r="I13" s="185" t="s">
        <v>38</v>
      </c>
      <c r="J13" s="186" t="s">
        <v>125</v>
      </c>
      <c r="K13" s="187"/>
      <c r="L13" s="188" t="s">
        <v>8</v>
      </c>
      <c r="M13" s="198"/>
      <c r="N13" s="199" t="s">
        <v>128</v>
      </c>
      <c r="O13" s="192" t="s">
        <v>39</v>
      </c>
      <c r="P13" s="192">
        <v>5</v>
      </c>
      <c r="Q13" s="193" t="s">
        <v>82</v>
      </c>
      <c r="R13" s="194" t="s">
        <v>41</v>
      </c>
      <c r="S13" s="200">
        <v>3</v>
      </c>
      <c r="T13" s="126" t="str">
        <f>IF(P13+S13=0," ",IF(OR(AND(P13=1,S13=1),AND(P13=1,S13=2),AND(P13=2,S13=2),AND(P13=2,S13=1),AND(P13=3,S13=1)),"Bajo",IF(OR(AND(P13=1,S13=3),AND(P13=2,S13=3),AND(P13=3,S13=2),AND(P13=4,S13=1)),"Moderado",IF(OR(AND(P13=1,S13=4),AND(P13=2,S13=4),AND(P13=3,S13=3),AND(P13=4,S13=2),AND(P13=4,S13=3),AND(P13=5,S13=1),AND(P13=5,S13=2)),"Alto",IF(OR(AND(P13=2,S13=5),AND(P13=3,S13=5),AND(P13=3,S13=4),AND(P13=4,S13=4),AND(P13=4,S13=5),AND(P13=5,S13=3),AND(P13=5,S13=4),AND(P13=1,S13=5),AND(P13=5,S13=5)),"Extremo","")))))</f>
        <v>Extremo</v>
      </c>
      <c r="U13" s="41" t="s">
        <v>136</v>
      </c>
      <c r="V13" s="10" t="s">
        <v>3</v>
      </c>
      <c r="W13" s="15">
        <v>15</v>
      </c>
      <c r="X13" s="15">
        <v>15</v>
      </c>
      <c r="Y13" s="15">
        <v>15</v>
      </c>
      <c r="Z13" s="15">
        <v>15</v>
      </c>
      <c r="AA13" s="15">
        <v>15</v>
      </c>
      <c r="AB13" s="15">
        <v>15</v>
      </c>
      <c r="AC13" s="15">
        <v>10</v>
      </c>
      <c r="AD13" s="42">
        <f t="shared" si="0"/>
        <v>100</v>
      </c>
      <c r="AE13" s="42" t="str">
        <f t="shared" si="1"/>
        <v>Fuerte</v>
      </c>
      <c r="AF13" s="42" t="s">
        <v>91</v>
      </c>
      <c r="AG13" s="42">
        <f t="shared" si="2"/>
        <v>100</v>
      </c>
      <c r="AH13" s="134">
        <f>AVERAGE(AG13:AG16)</f>
        <v>100</v>
      </c>
      <c r="AI13" s="134" t="str">
        <f t="shared" ref="AI13:AI17" si="3">IF(AH13=100,"Fuerte",(IF(AND(AH13=50,AH13&lt;100),"Moderado",(IF(AH13&lt;50,"Debil","")))))</f>
        <v>Fuerte</v>
      </c>
      <c r="AJ13" s="110" t="s">
        <v>50</v>
      </c>
      <c r="AK13" s="110" t="s">
        <v>51</v>
      </c>
      <c r="AL13" s="125" t="s">
        <v>34</v>
      </c>
      <c r="AM13" s="125">
        <v>3</v>
      </c>
      <c r="AN13" s="125" t="s">
        <v>42</v>
      </c>
      <c r="AO13" s="125">
        <v>2</v>
      </c>
      <c r="AP13" s="126" t="str">
        <f t="shared" ref="AP13" si="4">IF(AM13+AO13=0," ",IF(OR(AND(AM13=1,AO13=1),AND(AM13=1,AO13=2),AND(AM13=2,AO13=2),AND(AM13=2,AO13=1),AND(AM13=3,AO13=1)),"Bajo",IF(OR(AND(AM13=1,AO13=3),AND(AM13=2,AO13=3),AND(AM13=3,AO13=2),AND(AM13=4,AO13=1)),"Moderado",IF(OR(AND(AM13=1,AO13=4),AND(AM13=2,AO13=4),AND(AM13=3,AO13=3),AND(AM13=4,AO13=2),AND(AM13=4,AO13=3),AND(AM13=5,AO13=1),AND(AM13=5,AO13=2)),"Alto",IF(OR(AND(AM13=2,AO13=5),AND(AM13=1,AO13=5),AND(AM13=3,AO13=5),AND(AM13=3,AO13=4),AND(AM13=4,AO13=4),AND(AM13=4,AO13=5),AND(AM13=5,AO13=3),AND(AM13=5,AO13=4),AND(AM13=5,AO13=5)),"Extremo","")))))</f>
        <v>Moderado</v>
      </c>
      <c r="AQ13" s="125" t="s">
        <v>137</v>
      </c>
      <c r="AR13" s="135" t="s">
        <v>52</v>
      </c>
      <c r="AS13" s="133"/>
      <c r="AT13" s="11"/>
      <c r="AU13" s="19" t="s">
        <v>140</v>
      </c>
      <c r="AV13" s="19"/>
      <c r="AW13" s="20">
        <v>4</v>
      </c>
      <c r="AX13" s="20" t="s">
        <v>120</v>
      </c>
      <c r="AY13" s="20"/>
      <c r="AZ13" s="22"/>
      <c r="BA13" s="133"/>
      <c r="BB13" s="19"/>
      <c r="BC13" s="22"/>
      <c r="BD13" s="29"/>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row>
    <row r="14" spans="1:710" s="13" customFormat="1" ht="43.5" customHeight="1" x14ac:dyDescent="0.25">
      <c r="A14"/>
      <c r="B14"/>
      <c r="C14" s="182"/>
      <c r="D14" s="197" t="s">
        <v>132</v>
      </c>
      <c r="E14" s="184" t="s">
        <v>9</v>
      </c>
      <c r="F14" s="184" t="s">
        <v>66</v>
      </c>
      <c r="G14" s="184"/>
      <c r="H14" s="184"/>
      <c r="I14" s="185"/>
      <c r="J14" s="186"/>
      <c r="K14" s="187"/>
      <c r="L14" s="188"/>
      <c r="M14" s="201" t="s">
        <v>130</v>
      </c>
      <c r="N14" s="199"/>
      <c r="O14" s="192"/>
      <c r="P14" s="192"/>
      <c r="Q14" s="193"/>
      <c r="R14" s="194"/>
      <c r="S14" s="200"/>
      <c r="T14" s="126"/>
      <c r="U14" s="41" t="s">
        <v>135</v>
      </c>
      <c r="V14" s="10" t="s">
        <v>3</v>
      </c>
      <c r="W14" s="15">
        <v>15</v>
      </c>
      <c r="X14" s="15">
        <v>15</v>
      </c>
      <c r="Y14" s="15">
        <v>15</v>
      </c>
      <c r="Z14" s="15">
        <v>15</v>
      </c>
      <c r="AA14" s="15">
        <v>15</v>
      </c>
      <c r="AB14" s="15">
        <v>15</v>
      </c>
      <c r="AC14" s="15">
        <v>10</v>
      </c>
      <c r="AD14" s="42">
        <f t="shared" si="0"/>
        <v>100</v>
      </c>
      <c r="AE14" s="42" t="str">
        <f t="shared" si="1"/>
        <v>Fuerte</v>
      </c>
      <c r="AF14" s="42" t="s">
        <v>91</v>
      </c>
      <c r="AG14" s="42">
        <f t="shared" si="2"/>
        <v>100</v>
      </c>
      <c r="AH14" s="134"/>
      <c r="AI14" s="134"/>
      <c r="AJ14" s="110"/>
      <c r="AK14" s="110"/>
      <c r="AL14" s="125"/>
      <c r="AM14" s="125"/>
      <c r="AN14" s="125"/>
      <c r="AO14" s="125"/>
      <c r="AP14" s="126"/>
      <c r="AQ14" s="125"/>
      <c r="AR14" s="135"/>
      <c r="AS14" s="133"/>
      <c r="AT14" s="11"/>
      <c r="AU14" s="19"/>
      <c r="AV14" s="19"/>
      <c r="AW14" s="20"/>
      <c r="AX14" s="20"/>
      <c r="AY14" s="20"/>
      <c r="AZ14" s="22"/>
      <c r="BA14" s="133"/>
      <c r="BB14" s="19"/>
      <c r="BC14" s="22"/>
      <c r="BD14" s="29"/>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row>
    <row r="15" spans="1:710" s="13" customFormat="1" ht="43.5" customHeight="1" x14ac:dyDescent="0.25">
      <c r="A15"/>
      <c r="B15"/>
      <c r="C15" s="182"/>
      <c r="D15" s="197" t="s">
        <v>133</v>
      </c>
      <c r="E15" s="184" t="s">
        <v>9</v>
      </c>
      <c r="F15" s="184"/>
      <c r="G15" s="184"/>
      <c r="H15" s="184"/>
      <c r="I15" s="185"/>
      <c r="J15" s="186"/>
      <c r="K15" s="187"/>
      <c r="L15" s="188"/>
      <c r="M15" s="201" t="s">
        <v>131</v>
      </c>
      <c r="N15" s="199"/>
      <c r="O15" s="192"/>
      <c r="P15" s="192"/>
      <c r="Q15" s="193"/>
      <c r="R15" s="194"/>
      <c r="S15" s="200"/>
      <c r="T15" s="126"/>
      <c r="U15" s="41"/>
      <c r="V15" s="10"/>
      <c r="W15" s="15"/>
      <c r="X15" s="15"/>
      <c r="Y15" s="15"/>
      <c r="Z15" s="15"/>
      <c r="AA15" s="15"/>
      <c r="AB15" s="15"/>
      <c r="AC15" s="15"/>
      <c r="AD15" s="42">
        <f t="shared" si="0"/>
        <v>0</v>
      </c>
      <c r="AE15" s="42"/>
      <c r="AF15" s="42"/>
      <c r="AG15" s="42"/>
      <c r="AH15" s="134"/>
      <c r="AI15" s="134"/>
      <c r="AJ15" s="110"/>
      <c r="AK15" s="110"/>
      <c r="AL15" s="125"/>
      <c r="AM15" s="125"/>
      <c r="AN15" s="125"/>
      <c r="AO15" s="125"/>
      <c r="AP15" s="126"/>
      <c r="AQ15" s="125"/>
      <c r="AR15" s="135"/>
      <c r="AS15" s="133"/>
      <c r="AT15" s="11"/>
      <c r="AU15" s="19" t="s">
        <v>138</v>
      </c>
      <c r="AV15" s="19"/>
      <c r="AW15" s="20"/>
      <c r="AX15" s="20"/>
      <c r="AY15" s="20"/>
      <c r="AZ15" s="22"/>
      <c r="BA15" s="133"/>
      <c r="BB15" s="19"/>
      <c r="BC15" s="22"/>
      <c r="BD15" s="29"/>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row>
    <row r="16" spans="1:710" s="13" customFormat="1" ht="69.75" customHeight="1" x14ac:dyDescent="0.25">
      <c r="A16"/>
      <c r="B16"/>
      <c r="C16" s="182"/>
      <c r="D16" s="197" t="s">
        <v>127</v>
      </c>
      <c r="E16" s="184"/>
      <c r="F16" s="184" t="s">
        <v>66</v>
      </c>
      <c r="G16" s="184" t="s">
        <v>72</v>
      </c>
      <c r="H16" s="184"/>
      <c r="I16" s="185"/>
      <c r="J16" s="186"/>
      <c r="K16" s="187"/>
      <c r="L16" s="188"/>
      <c r="M16" s="201"/>
      <c r="N16" s="199"/>
      <c r="O16" s="192"/>
      <c r="P16" s="192"/>
      <c r="Q16" s="193"/>
      <c r="R16" s="194"/>
      <c r="S16" s="200"/>
      <c r="T16" s="126"/>
      <c r="U16" s="41"/>
      <c r="V16" s="10"/>
      <c r="W16" s="15"/>
      <c r="X16" s="15"/>
      <c r="Y16" s="15"/>
      <c r="Z16" s="15"/>
      <c r="AA16" s="15"/>
      <c r="AB16" s="15"/>
      <c r="AC16" s="15"/>
      <c r="AD16" s="42">
        <f t="shared" si="0"/>
        <v>0</v>
      </c>
      <c r="AE16" s="42"/>
      <c r="AF16" s="42"/>
      <c r="AG16" s="42"/>
      <c r="AH16" s="134"/>
      <c r="AI16" s="134"/>
      <c r="AJ16" s="110"/>
      <c r="AK16" s="110"/>
      <c r="AL16" s="125"/>
      <c r="AM16" s="125"/>
      <c r="AN16" s="125"/>
      <c r="AO16" s="125"/>
      <c r="AP16" s="126"/>
      <c r="AQ16" s="125"/>
      <c r="AR16" s="135"/>
      <c r="AS16" s="133"/>
      <c r="AT16" s="11"/>
      <c r="AU16" s="19" t="s">
        <v>139</v>
      </c>
      <c r="AV16" s="19"/>
      <c r="AW16" s="20"/>
      <c r="AX16" s="20"/>
      <c r="AY16" s="20"/>
      <c r="AZ16" s="22"/>
      <c r="BA16" s="133"/>
      <c r="BB16" s="19"/>
      <c r="BC16" s="22"/>
      <c r="BD16" s="29"/>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row>
    <row r="17" spans="1:710" s="13" customFormat="1" ht="51" x14ac:dyDescent="0.25">
      <c r="A17"/>
      <c r="B17"/>
      <c r="C17" s="182" t="s">
        <v>142</v>
      </c>
      <c r="D17" s="183" t="s">
        <v>144</v>
      </c>
      <c r="E17" s="184"/>
      <c r="F17" s="184" t="s">
        <v>66</v>
      </c>
      <c r="G17" s="184" t="s">
        <v>73</v>
      </c>
      <c r="H17" s="184"/>
      <c r="I17" s="185" t="s">
        <v>96</v>
      </c>
      <c r="J17" s="186" t="s">
        <v>143</v>
      </c>
      <c r="K17" s="202"/>
      <c r="L17" s="188" t="s">
        <v>4</v>
      </c>
      <c r="M17" s="198"/>
      <c r="N17" s="199" t="s">
        <v>149</v>
      </c>
      <c r="O17" s="192" t="s">
        <v>34</v>
      </c>
      <c r="P17" s="192">
        <v>3</v>
      </c>
      <c r="Q17" s="193" t="s">
        <v>79</v>
      </c>
      <c r="R17" s="194" t="s">
        <v>35</v>
      </c>
      <c r="S17" s="200">
        <v>4</v>
      </c>
      <c r="T17" s="126" t="str">
        <f>IF(P17+S17=0," ",IF(OR(AND(P17=1,S17=1),AND(P17=1,S17=2),AND(P17=2,S17=2),AND(P17=2,S17=1),AND(P17=3,S17=1)),"Bajo",IF(OR(AND(P17=1,S17=3),AND(P17=2,S17=3),AND(P17=3,S17=2),AND(P17=4,S17=1)),"Moderado",IF(OR(AND(P17=1,S17=4),AND(P17=2,S17=4),AND(P17=3,S17=3),AND(P17=4,S17=2),AND(P17=4,S17=3),AND(P17=5,S17=1),AND(P17=5,S17=2)),"Alto",IF(OR(AND(P17=2,S17=5),AND(P17=3,S17=5),AND(P17=3,S17=4),AND(P17=4,S17=4),AND(P17=4,S17=5),AND(P17=5,S17=3),AND(P17=5,S17=4),AND(P17=1,S17=5),AND(P17=5,S17=5)),"Extremo","")))))</f>
        <v>Extremo</v>
      </c>
      <c r="U17" s="136" t="s">
        <v>150</v>
      </c>
      <c r="V17" s="10" t="s">
        <v>3</v>
      </c>
      <c r="W17" s="15">
        <v>15</v>
      </c>
      <c r="X17" s="15">
        <v>15</v>
      </c>
      <c r="Y17" s="15">
        <v>15</v>
      </c>
      <c r="Z17" s="15">
        <v>15</v>
      </c>
      <c r="AA17" s="15">
        <v>15</v>
      </c>
      <c r="AB17" s="15">
        <v>15</v>
      </c>
      <c r="AC17" s="15">
        <v>10</v>
      </c>
      <c r="AD17" s="42">
        <f t="shared" si="0"/>
        <v>100</v>
      </c>
      <c r="AE17" s="42" t="str">
        <f t="shared" si="1"/>
        <v>Fuerte</v>
      </c>
      <c r="AF17" s="42" t="s">
        <v>91</v>
      </c>
      <c r="AG17" s="42">
        <f t="shared" si="2"/>
        <v>100</v>
      </c>
      <c r="AH17" s="134">
        <f>AVERAGE(AG17:AG21)</f>
        <v>100</v>
      </c>
      <c r="AI17" s="134" t="str">
        <f t="shared" si="3"/>
        <v>Fuerte</v>
      </c>
      <c r="AJ17" s="110" t="s">
        <v>50</v>
      </c>
      <c r="AK17" s="110" t="s">
        <v>51</v>
      </c>
      <c r="AL17" s="125" t="s">
        <v>78</v>
      </c>
      <c r="AM17" s="125">
        <v>1</v>
      </c>
      <c r="AN17" s="125" t="s">
        <v>41</v>
      </c>
      <c r="AO17" s="125">
        <v>3</v>
      </c>
      <c r="AP17" s="126" t="str">
        <f>IF(AM17+AO17=0," ",IF(OR(AND(AM17=1,AO17=1),AND(AM17=1,AO17=2),AND(AM17=2,AO17=2),AND(AM17=2,AO17=1),AND(AM17=3,AO17=1)),"Bajo",IF(OR(AND(AM17=1,AO17=3),AND(AM17=2,AO17=3),AND(AM17=3,AO17=2),AND(AM17=4,AO17=1)),"Moderado",IF(OR(AND(AM17=1,AO17=4),AND(AM17=2,AO17=4),AND(AM17=3,AO17=3),AND(AM17=4,AO17=2),AND(AM17=4,AO17=3),AND(AM17=5,AO17=1),AND(AM17=5,AO17=2)),"Alto",IF(OR(AND(AM17=2,AO17=5),AND(AM17=1,AO17=5),AND(AM17=3,AO17=5),AND(AM17=3,AO17=4),AND(AM17=4,AO17=4),AND(AM17=4,AO17=5),AND(AM17=5,AO17=3),AND(AM17=5,AO17=4),AND(AM17=5,AO17=5)),"Extremo","")))))</f>
        <v>Moderado</v>
      </c>
      <c r="AQ17" s="131" t="s">
        <v>151</v>
      </c>
      <c r="AR17" s="131" t="s">
        <v>52</v>
      </c>
      <c r="AS17" s="133"/>
      <c r="AT17" s="11"/>
      <c r="AU17" s="19"/>
      <c r="AV17" s="19"/>
      <c r="AW17" s="20"/>
      <c r="AX17" s="20"/>
      <c r="AY17" s="20"/>
      <c r="AZ17" s="22"/>
      <c r="BA17" s="133"/>
      <c r="BB17" s="19"/>
      <c r="BC17" s="22"/>
      <c r="BD17" s="29"/>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row>
    <row r="18" spans="1:710" s="13" customFormat="1" ht="43.5" customHeight="1" x14ac:dyDescent="0.25">
      <c r="A18"/>
      <c r="B18"/>
      <c r="C18" s="182"/>
      <c r="D18" s="183" t="s">
        <v>146</v>
      </c>
      <c r="E18" s="184"/>
      <c r="F18" s="184" t="s">
        <v>66</v>
      </c>
      <c r="G18" s="184" t="s">
        <v>73</v>
      </c>
      <c r="H18" s="184"/>
      <c r="I18" s="185"/>
      <c r="J18" s="186"/>
      <c r="K18" s="202"/>
      <c r="L18" s="188"/>
      <c r="M18" s="189"/>
      <c r="N18" s="199"/>
      <c r="O18" s="192"/>
      <c r="P18" s="192"/>
      <c r="Q18" s="193"/>
      <c r="R18" s="194"/>
      <c r="S18" s="200"/>
      <c r="T18" s="126"/>
      <c r="U18" s="136"/>
      <c r="V18" s="10"/>
      <c r="W18" s="15"/>
      <c r="X18" s="15"/>
      <c r="Y18" s="15"/>
      <c r="Z18" s="15"/>
      <c r="AA18" s="15"/>
      <c r="AB18" s="15"/>
      <c r="AC18" s="15"/>
      <c r="AD18" s="42">
        <f t="shared" si="0"/>
        <v>0</v>
      </c>
      <c r="AE18" s="42"/>
      <c r="AF18" s="42"/>
      <c r="AG18" s="42" t="str">
        <f t="shared" si="2"/>
        <v/>
      </c>
      <c r="AH18" s="134"/>
      <c r="AI18" s="134"/>
      <c r="AJ18" s="110"/>
      <c r="AK18" s="110"/>
      <c r="AL18" s="125"/>
      <c r="AM18" s="125"/>
      <c r="AN18" s="125"/>
      <c r="AO18" s="125"/>
      <c r="AP18" s="126"/>
      <c r="AQ18" s="131"/>
      <c r="AR18" s="131"/>
      <c r="AS18" s="133"/>
      <c r="AT18" s="11"/>
      <c r="AU18" s="19"/>
      <c r="AV18" s="19"/>
      <c r="AW18" s="20"/>
      <c r="AX18" s="20"/>
      <c r="AY18" s="20"/>
      <c r="AZ18" s="22"/>
      <c r="BA18" s="133"/>
      <c r="BB18" s="19"/>
      <c r="BC18" s="22"/>
      <c r="BD18" s="29"/>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row>
    <row r="19" spans="1:710" s="13" customFormat="1" ht="43.5" customHeight="1" x14ac:dyDescent="0.25">
      <c r="A19"/>
      <c r="B19"/>
      <c r="C19" s="182"/>
      <c r="D19" s="183" t="s">
        <v>145</v>
      </c>
      <c r="E19" s="184"/>
      <c r="F19" s="184" t="s">
        <v>66</v>
      </c>
      <c r="G19" s="184" t="s">
        <v>73</v>
      </c>
      <c r="H19" s="184"/>
      <c r="I19" s="185"/>
      <c r="J19" s="186"/>
      <c r="K19" s="202"/>
      <c r="L19" s="188"/>
      <c r="M19" s="189"/>
      <c r="N19" s="199"/>
      <c r="O19" s="192"/>
      <c r="P19" s="192"/>
      <c r="Q19" s="193"/>
      <c r="R19" s="194"/>
      <c r="S19" s="200"/>
      <c r="T19" s="126"/>
      <c r="U19" s="136"/>
      <c r="V19" s="10"/>
      <c r="W19" s="15"/>
      <c r="X19" s="15"/>
      <c r="Y19" s="15"/>
      <c r="Z19" s="15"/>
      <c r="AA19" s="15"/>
      <c r="AB19" s="15"/>
      <c r="AC19" s="15"/>
      <c r="AD19" s="42">
        <f t="shared" si="0"/>
        <v>0</v>
      </c>
      <c r="AE19" s="42"/>
      <c r="AF19" s="42"/>
      <c r="AG19" s="42" t="str">
        <f t="shared" si="2"/>
        <v/>
      </c>
      <c r="AH19" s="134"/>
      <c r="AI19" s="134"/>
      <c r="AJ19" s="110"/>
      <c r="AK19" s="110"/>
      <c r="AL19" s="125"/>
      <c r="AM19" s="125"/>
      <c r="AN19" s="125"/>
      <c r="AO19" s="125"/>
      <c r="AP19" s="126"/>
      <c r="AQ19" s="131"/>
      <c r="AR19" s="131"/>
      <c r="AS19" s="133"/>
      <c r="AT19" s="11"/>
      <c r="AU19" s="19"/>
      <c r="AV19" s="19"/>
      <c r="AW19" s="20"/>
      <c r="AX19" s="20"/>
      <c r="AY19" s="20"/>
      <c r="AZ19" s="22"/>
      <c r="BA19" s="133"/>
      <c r="BB19" s="19"/>
      <c r="BC19" s="22"/>
      <c r="BD19" s="2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row>
    <row r="20" spans="1:710" s="13" customFormat="1" ht="59.25" customHeight="1" x14ac:dyDescent="0.25">
      <c r="A20"/>
      <c r="B20"/>
      <c r="C20" s="182"/>
      <c r="D20" s="183" t="s">
        <v>148</v>
      </c>
      <c r="E20" s="184"/>
      <c r="F20" s="184" t="s">
        <v>67</v>
      </c>
      <c r="G20" s="184"/>
      <c r="H20" s="184"/>
      <c r="I20" s="185"/>
      <c r="J20" s="186"/>
      <c r="K20" s="202"/>
      <c r="L20" s="188"/>
      <c r="M20" s="189"/>
      <c r="N20" s="199"/>
      <c r="O20" s="192"/>
      <c r="P20" s="192"/>
      <c r="Q20" s="193"/>
      <c r="R20" s="194"/>
      <c r="S20" s="200"/>
      <c r="T20" s="126"/>
      <c r="U20" s="39"/>
      <c r="V20" s="10"/>
      <c r="W20" s="15"/>
      <c r="X20" s="15"/>
      <c r="Y20" s="15"/>
      <c r="Z20" s="15"/>
      <c r="AA20" s="15"/>
      <c r="AB20" s="15"/>
      <c r="AC20" s="15"/>
      <c r="AD20" s="42"/>
      <c r="AE20" s="42"/>
      <c r="AF20" s="42"/>
      <c r="AG20" s="42"/>
      <c r="AH20" s="134"/>
      <c r="AI20" s="134"/>
      <c r="AJ20" s="110"/>
      <c r="AK20" s="110"/>
      <c r="AL20" s="125"/>
      <c r="AM20" s="125"/>
      <c r="AN20" s="125"/>
      <c r="AO20" s="125"/>
      <c r="AP20" s="126"/>
      <c r="AQ20" s="131"/>
      <c r="AR20" s="131"/>
      <c r="AS20" s="133"/>
      <c r="AT20" s="11"/>
      <c r="AU20" s="19" t="s">
        <v>152</v>
      </c>
      <c r="AV20" s="19"/>
      <c r="AW20" s="20"/>
      <c r="AX20" s="20"/>
      <c r="AY20" s="20"/>
      <c r="AZ20" s="22"/>
      <c r="BA20" s="133"/>
      <c r="BB20" s="19"/>
      <c r="BC20" s="22"/>
      <c r="BD20" s="29"/>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row>
    <row r="21" spans="1:710" s="13" customFormat="1" ht="43.5" customHeight="1" x14ac:dyDescent="0.25">
      <c r="A21"/>
      <c r="B21"/>
      <c r="C21" s="182"/>
      <c r="D21" s="183" t="s">
        <v>147</v>
      </c>
      <c r="E21" s="184"/>
      <c r="F21" s="184" t="s">
        <v>67</v>
      </c>
      <c r="G21" s="184"/>
      <c r="H21" s="184"/>
      <c r="I21" s="185"/>
      <c r="J21" s="186"/>
      <c r="K21" s="202"/>
      <c r="L21" s="188"/>
      <c r="M21" s="189"/>
      <c r="N21" s="199"/>
      <c r="O21" s="192"/>
      <c r="P21" s="192"/>
      <c r="Q21" s="193"/>
      <c r="R21" s="194"/>
      <c r="S21" s="200"/>
      <c r="T21" s="126"/>
      <c r="U21" s="39"/>
      <c r="V21" s="10"/>
      <c r="W21" s="15"/>
      <c r="X21" s="15"/>
      <c r="Y21" s="15"/>
      <c r="Z21" s="15"/>
      <c r="AA21" s="15"/>
      <c r="AB21" s="15"/>
      <c r="AC21" s="15"/>
      <c r="AD21" s="42">
        <f t="shared" si="0"/>
        <v>0</v>
      </c>
      <c r="AE21" s="42" t="str">
        <f t="shared" si="1"/>
        <v>Debil</v>
      </c>
      <c r="AF21" s="42"/>
      <c r="AG21" s="42" t="str">
        <f t="shared" si="2"/>
        <v/>
      </c>
      <c r="AH21" s="134"/>
      <c r="AI21" s="134"/>
      <c r="AJ21" s="110"/>
      <c r="AK21" s="110"/>
      <c r="AL21" s="125"/>
      <c r="AM21" s="125"/>
      <c r="AN21" s="125"/>
      <c r="AO21" s="125"/>
      <c r="AP21" s="126"/>
      <c r="AQ21" s="131"/>
      <c r="AR21" s="131"/>
      <c r="AS21" s="133"/>
      <c r="AT21" s="11"/>
      <c r="AU21" s="19"/>
      <c r="AV21" s="19"/>
      <c r="AW21" s="20"/>
      <c r="AX21" s="20"/>
      <c r="AY21" s="20"/>
      <c r="AZ21" s="22"/>
      <c r="BA21" s="133"/>
      <c r="BB21" s="19"/>
      <c r="BC21" s="22"/>
      <c r="BD21" s="29"/>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row>
    <row r="22" spans="1:710" s="13" customFormat="1" ht="43.5" customHeight="1" x14ac:dyDescent="0.25">
      <c r="A22"/>
      <c r="B22"/>
      <c r="C22" s="182" t="s">
        <v>153</v>
      </c>
      <c r="D22" s="183" t="s">
        <v>159</v>
      </c>
      <c r="E22" s="184"/>
      <c r="F22" s="184" t="s">
        <v>66</v>
      </c>
      <c r="G22" s="184" t="s">
        <v>74</v>
      </c>
      <c r="H22" s="184" t="s">
        <v>161</v>
      </c>
      <c r="I22" s="185" t="s">
        <v>141</v>
      </c>
      <c r="J22" s="186" t="s">
        <v>156</v>
      </c>
      <c r="K22" s="187"/>
      <c r="L22" s="188" t="s">
        <v>8</v>
      </c>
      <c r="M22" s="198"/>
      <c r="N22" s="199" t="s">
        <v>158</v>
      </c>
      <c r="O22" s="191" t="s">
        <v>40</v>
      </c>
      <c r="P22" s="192">
        <v>4</v>
      </c>
      <c r="Q22" s="193" t="s">
        <v>82</v>
      </c>
      <c r="R22" s="194" t="s">
        <v>41</v>
      </c>
      <c r="S22" s="195">
        <v>3</v>
      </c>
      <c r="T22" s="126" t="str">
        <f>IF(P22+S22=0," ",IF(OR(AND(P22=1,S22=1),AND(P22=1,S22=2),AND(P22=2,S22=2),AND(P22=2,S22=1),AND(P22=3,S22=1)),"Bajo",IF(OR(AND(P22=1,S22=3),AND(P22=2,S22=3),AND(P22=3,S22=2),AND(P22=4,S22=1)),"Moderado",IF(OR(AND(P22=1,S22=4),AND(P22=2,S22=4),AND(P22=3,S22=3),AND(P22=4,S22=2),AND(P22=4,S22=3),AND(P22=5,S22=1),AND(P22=5,S22=2)),"Alto",IF(OR(AND(P22=2,S22=5),AND(P22=3,S22=5),AND(P22=3,S22=4),AND(P22=4,S22=4),AND(P22=4,S22=5),AND(P22=5,S22=3),AND(P22=5,S22=4),AND(P22=1,S22=5),AND(P22=5,S22=5)),"Extremo","")))))</f>
        <v>Alto</v>
      </c>
      <c r="U22" s="54"/>
      <c r="V22" s="40"/>
      <c r="W22" s="15"/>
      <c r="X22" s="15"/>
      <c r="Y22" s="15"/>
      <c r="Z22" s="15"/>
      <c r="AA22" s="15"/>
      <c r="AB22" s="15"/>
      <c r="AC22" s="15"/>
      <c r="AD22" s="42">
        <f t="shared" ref="AD22:AD32" si="5">SUM(W22:AC22)</f>
        <v>0</v>
      </c>
      <c r="AE22" s="42"/>
      <c r="AF22" s="42"/>
      <c r="AG22" s="42" t="str">
        <f>IF(AND(AE22="fuerte",AF22="fuerte"),100,IF(AND(AE22="debil",AF22="debil"),0,IF(AND(AE22="moderado",AF22="moderado"),50,IF(AND(AE22="fuerte",AF22="moderado"),50,IF(AND(AE22="moderado",AF22="fuerte"),50,IF(AND(AE22="fuerte",AF22="debil"),0,IF(AND(AE22="debil",AF22="fuerte"),0,IF(AND(AE22="moderado",AF22="debil"),0,IF(AND(AE22="debil",AF22="moderado"),0,"")))))))))</f>
        <v/>
      </c>
      <c r="AH22" s="128">
        <f>AVERAGE(AG22:AG26)</f>
        <v>50</v>
      </c>
      <c r="AI22" s="129" t="str">
        <f>IF(AH22=100,"Fuerte",(IF(AND(AH22=50,AH22&lt;100),"Moderado",(IF(AH22&lt;50,"Debil","")))))</f>
        <v>Moderado</v>
      </c>
      <c r="AJ22" s="110" t="s">
        <v>50</v>
      </c>
      <c r="AK22" s="110" t="s">
        <v>51</v>
      </c>
      <c r="AL22" s="125" t="s">
        <v>34</v>
      </c>
      <c r="AM22" s="125">
        <v>3</v>
      </c>
      <c r="AN22" s="125" t="s">
        <v>41</v>
      </c>
      <c r="AO22" s="125">
        <v>3</v>
      </c>
      <c r="AP22" s="126" t="str">
        <f>IF(AM22+AO22=0," ",IF(OR(AND(AM22=1,AO22=1),AND(AM22=1,AO22=2),AND(AM22=2,AO22=2),AND(AM22=2,AO22=1),AND(AM22=3,AO22=1)),"Bajo",IF(OR(AND(AM22=1,AO22=3),AND(AM22=2,AO22=3),AND(AM22=3,AO22=2),AND(AM22=4,AO22=1)),"Moderado",IF(OR(AND(AM22=1,AO22=4),AND(AM22=2,AO22=4),AND(AM22=3,AO22=3),AND(AM22=4,AO22=2),AND(AM22=4,AO22=3),AND(AM22=5,AO22=1),AND(AM22=5,AO22=2)),"Alto",IF(OR(AND(AM22=2,AO22=5),AND(AM22=1,AO22=5),AND(AM22=3,AO22=5),AND(AM22=3,AO22=4),AND(AM22=4,AO22=4),AND(AM22=4,AO22=5),AND(AM22=5,AO22=3),AND(AM22=5,AO22=4),AND(AM22=5,AO22=5)),"Extremo","")))))</f>
        <v>Alto</v>
      </c>
      <c r="AQ22" s="130" t="s">
        <v>164</v>
      </c>
      <c r="AR22" s="131" t="s">
        <v>52</v>
      </c>
      <c r="AS22" s="11"/>
      <c r="AT22" s="11"/>
      <c r="AU22" s="45"/>
      <c r="AV22" s="12"/>
      <c r="AW22" s="12"/>
      <c r="AX22" s="12"/>
      <c r="AY22" s="12"/>
      <c r="AZ22" s="12"/>
      <c r="BA22" s="11"/>
      <c r="BB22" s="16"/>
      <c r="BC22" s="17"/>
      <c r="BD22" s="18"/>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row>
    <row r="23" spans="1:710" s="13" customFormat="1" ht="43.5" customHeight="1" x14ac:dyDescent="0.25">
      <c r="A23"/>
      <c r="B23"/>
      <c r="C23" s="182"/>
      <c r="D23" s="183" t="s">
        <v>160</v>
      </c>
      <c r="E23" s="184"/>
      <c r="F23" s="184" t="s">
        <v>66</v>
      </c>
      <c r="G23" s="184" t="s">
        <v>73</v>
      </c>
      <c r="H23" s="184"/>
      <c r="I23" s="185"/>
      <c r="J23" s="186"/>
      <c r="K23" s="187"/>
      <c r="L23" s="188"/>
      <c r="M23" s="198"/>
      <c r="N23" s="199"/>
      <c r="O23" s="191"/>
      <c r="P23" s="192"/>
      <c r="Q23" s="193"/>
      <c r="R23" s="194"/>
      <c r="S23" s="195"/>
      <c r="T23" s="126"/>
      <c r="U23" s="54"/>
      <c r="V23" s="40"/>
      <c r="W23" s="15"/>
      <c r="X23" s="15"/>
      <c r="Y23" s="15"/>
      <c r="Z23" s="15"/>
      <c r="AA23" s="15"/>
      <c r="AB23" s="15"/>
      <c r="AC23" s="15"/>
      <c r="AD23" s="42"/>
      <c r="AE23" s="42"/>
      <c r="AF23" s="42"/>
      <c r="AG23" s="42" t="str">
        <f t="shared" ref="AG23:AG25" si="6">IF(AND(AE23="fuerte",AF23="fuerte"),100,IF(AND(AE23="debil",AF23="debil"),0,IF(AND(AE23="moderado",AF23="moderado"),50,IF(AND(AE23="fuerte",AF23="moderado"),50,IF(AND(AE23="moderado",AF23="fuerte"),50,IF(AND(AE23="fuerte",AF23="debil"),0,IF(AND(AE23="debil",AF23="fuerte"),0,IF(AND(AE23="moderado",AF23="debil"),0,IF(AND(AE23="debil",AF23="moderado"),0,"")))))))))</f>
        <v/>
      </c>
      <c r="AH23" s="128"/>
      <c r="AI23" s="129"/>
      <c r="AJ23" s="110"/>
      <c r="AK23" s="110"/>
      <c r="AL23" s="125"/>
      <c r="AM23" s="125"/>
      <c r="AN23" s="125"/>
      <c r="AO23" s="125"/>
      <c r="AP23" s="126"/>
      <c r="AQ23" s="130"/>
      <c r="AR23" s="131"/>
      <c r="AS23" s="11"/>
      <c r="AT23" s="11"/>
      <c r="AU23" s="45"/>
      <c r="AV23" s="12"/>
      <c r="AW23" s="12"/>
      <c r="AX23" s="12"/>
      <c r="AY23" s="12"/>
      <c r="AZ23" s="12"/>
      <c r="BA23" s="11"/>
      <c r="BB23" s="16"/>
      <c r="BC23" s="17"/>
      <c r="BD23" s="18"/>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row>
    <row r="24" spans="1:710" s="13" customFormat="1" ht="63.75" x14ac:dyDescent="0.25">
      <c r="A24"/>
      <c r="B24"/>
      <c r="C24" s="182"/>
      <c r="D24" s="183" t="s">
        <v>154</v>
      </c>
      <c r="E24" s="184" t="s">
        <v>63</v>
      </c>
      <c r="F24" s="184"/>
      <c r="G24" s="184"/>
      <c r="H24" s="184"/>
      <c r="I24" s="185"/>
      <c r="J24" s="186"/>
      <c r="K24" s="187"/>
      <c r="L24" s="188"/>
      <c r="M24" s="198"/>
      <c r="N24" s="199"/>
      <c r="O24" s="191"/>
      <c r="P24" s="192"/>
      <c r="Q24" s="193"/>
      <c r="R24" s="194"/>
      <c r="S24" s="195"/>
      <c r="T24" s="126"/>
      <c r="U24" s="54" t="s">
        <v>163</v>
      </c>
      <c r="V24" s="40" t="s">
        <v>3</v>
      </c>
      <c r="W24" s="15">
        <v>15</v>
      </c>
      <c r="X24" s="137">
        <v>0</v>
      </c>
      <c r="Y24" s="15">
        <v>15</v>
      </c>
      <c r="Z24" s="15">
        <v>15</v>
      </c>
      <c r="AA24" s="15">
        <v>15</v>
      </c>
      <c r="AB24" s="137">
        <v>0</v>
      </c>
      <c r="AC24" s="15">
        <v>5</v>
      </c>
      <c r="AD24" s="42">
        <f t="shared" si="5"/>
        <v>65</v>
      </c>
      <c r="AE24" s="42" t="str">
        <f t="shared" ref="AE24:AE25" si="7">IF(AD24&lt;=85,"Debil",(IF(AND(AD24&gt;85,AD24&lt;96),"Moderado",(IF(AD24&gt;95,"Fuerte","error")))))</f>
        <v>Debil</v>
      </c>
      <c r="AF24" s="42" t="s">
        <v>91</v>
      </c>
      <c r="AG24" s="42">
        <f t="shared" si="6"/>
        <v>0</v>
      </c>
      <c r="AH24" s="128"/>
      <c r="AI24" s="129"/>
      <c r="AJ24" s="110"/>
      <c r="AK24" s="110"/>
      <c r="AL24" s="125"/>
      <c r="AM24" s="125"/>
      <c r="AN24" s="125"/>
      <c r="AO24" s="125"/>
      <c r="AP24" s="126"/>
      <c r="AQ24" s="130"/>
      <c r="AR24" s="131"/>
      <c r="AS24" s="11"/>
      <c r="AT24" s="11"/>
      <c r="AU24" s="45"/>
      <c r="AV24" s="12"/>
      <c r="AW24" s="12"/>
      <c r="AX24" s="12"/>
      <c r="AY24" s="12"/>
      <c r="AZ24" s="12"/>
      <c r="BA24" s="11"/>
      <c r="BB24" s="16"/>
      <c r="BC24" s="17"/>
      <c r="BD24" s="18"/>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row>
    <row r="25" spans="1:710" s="13" customFormat="1" ht="43.5" customHeight="1" x14ac:dyDescent="0.25">
      <c r="A25"/>
      <c r="B25"/>
      <c r="C25" s="182"/>
      <c r="D25" s="183" t="s">
        <v>155</v>
      </c>
      <c r="E25" s="184"/>
      <c r="F25" s="184" t="s">
        <v>66</v>
      </c>
      <c r="G25" s="184" t="s">
        <v>75</v>
      </c>
      <c r="H25" s="184"/>
      <c r="I25" s="185"/>
      <c r="J25" s="186"/>
      <c r="K25" s="187"/>
      <c r="L25" s="188"/>
      <c r="M25" s="198"/>
      <c r="N25" s="199"/>
      <c r="O25" s="191"/>
      <c r="P25" s="192"/>
      <c r="Q25" s="193"/>
      <c r="R25" s="194"/>
      <c r="S25" s="195"/>
      <c r="T25" s="126"/>
      <c r="U25" s="54" t="s">
        <v>162</v>
      </c>
      <c r="V25" s="40" t="s">
        <v>3</v>
      </c>
      <c r="W25" s="15">
        <v>15</v>
      </c>
      <c r="X25" s="15">
        <v>15</v>
      </c>
      <c r="Y25" s="15">
        <v>15</v>
      </c>
      <c r="Z25" s="15">
        <v>15</v>
      </c>
      <c r="AA25" s="15">
        <v>15</v>
      </c>
      <c r="AB25" s="15">
        <v>15</v>
      </c>
      <c r="AC25" s="15">
        <v>10</v>
      </c>
      <c r="AD25" s="42">
        <f t="shared" si="5"/>
        <v>100</v>
      </c>
      <c r="AE25" s="42" t="str">
        <f t="shared" si="7"/>
        <v>Fuerte</v>
      </c>
      <c r="AF25" s="42" t="s">
        <v>91</v>
      </c>
      <c r="AG25" s="42">
        <f t="shared" si="6"/>
        <v>100</v>
      </c>
      <c r="AH25" s="128"/>
      <c r="AI25" s="129"/>
      <c r="AJ25" s="110"/>
      <c r="AK25" s="110"/>
      <c r="AL25" s="125"/>
      <c r="AM25" s="125"/>
      <c r="AN25" s="125"/>
      <c r="AO25" s="125"/>
      <c r="AP25" s="126"/>
      <c r="AQ25" s="130"/>
      <c r="AR25" s="131"/>
      <c r="AS25" s="11"/>
      <c r="AT25" s="11"/>
      <c r="AU25" s="45"/>
      <c r="AV25" s="12"/>
      <c r="AW25" s="12"/>
      <c r="AX25" s="12"/>
      <c r="AY25" s="12"/>
      <c r="AZ25" s="12"/>
      <c r="BA25" s="11"/>
      <c r="BB25" s="16"/>
      <c r="BC25" s="17"/>
      <c r="BD25" s="18"/>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row>
    <row r="26" spans="1:710" s="47" customFormat="1" ht="51.75" thickBot="1" x14ac:dyDescent="0.3">
      <c r="A26"/>
      <c r="B26"/>
      <c r="C26" s="182"/>
      <c r="D26" s="183" t="s">
        <v>157</v>
      </c>
      <c r="E26" s="184" t="s">
        <v>63</v>
      </c>
      <c r="F26" s="184"/>
      <c r="G26" s="184"/>
      <c r="H26" s="184"/>
      <c r="I26" s="185"/>
      <c r="J26" s="186"/>
      <c r="K26" s="187"/>
      <c r="L26" s="188"/>
      <c r="M26" s="189"/>
      <c r="N26" s="190"/>
      <c r="O26" s="191"/>
      <c r="P26" s="192"/>
      <c r="Q26" s="193"/>
      <c r="R26" s="194"/>
      <c r="S26" s="195"/>
      <c r="T26" s="126"/>
      <c r="U26" s="54"/>
      <c r="V26" s="40"/>
      <c r="W26" s="15"/>
      <c r="X26" s="15"/>
      <c r="Y26" s="15"/>
      <c r="Z26" s="15"/>
      <c r="AA26" s="15"/>
      <c r="AB26" s="15"/>
      <c r="AC26" s="15"/>
      <c r="AD26" s="42">
        <f t="shared" si="5"/>
        <v>0</v>
      </c>
      <c r="AE26" s="42"/>
      <c r="AF26" s="42"/>
      <c r="AG26" s="42" t="str">
        <f t="shared" ref="AG26" si="8">IF(AND(AE26="fuerte",AF26="fuerte"),100,IF(AND(AE26="debil",AF26="debil"),0,IF(AND(AE26="moderado",AF26="moderado"),50,IF(AND(AE26="fuerte",AF26="moderado"),50,IF(AND(AE26="moderado",AF26="fuerte"),50,IF(AND(AE26="fuerte",AF26="debil"),0,IF(AND(AE26="debil",AF26="fuerte"),0,IF(AND(AE26="moderado",AF26="debil"),0,IF(AND(AE26="debil",AF26="moderado"),0,"")))))))))</f>
        <v/>
      </c>
      <c r="AH26" s="128"/>
      <c r="AI26" s="129"/>
      <c r="AJ26" s="110"/>
      <c r="AK26" s="110"/>
      <c r="AL26" s="125"/>
      <c r="AM26" s="125"/>
      <c r="AN26" s="125"/>
      <c r="AO26" s="125"/>
      <c r="AP26" s="126"/>
      <c r="AQ26" s="130"/>
      <c r="AR26" s="131"/>
      <c r="AS26" s="11"/>
      <c r="AT26" s="11"/>
      <c r="AU26" s="45" t="s">
        <v>166</v>
      </c>
      <c r="AV26" s="12"/>
      <c r="AW26" s="12">
        <v>5</v>
      </c>
      <c r="AX26" s="12" t="s">
        <v>165</v>
      </c>
      <c r="AY26" s="12"/>
      <c r="AZ26" s="12"/>
      <c r="BA26" s="11"/>
      <c r="BB26" s="16"/>
      <c r="BC26" s="17"/>
      <c r="BD26" s="18"/>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row>
    <row r="27" spans="1:710" s="52" customFormat="1" ht="82.5" customHeight="1" x14ac:dyDescent="0.25">
      <c r="A27" s="48"/>
      <c r="B27" s="49"/>
      <c r="C27" s="182" t="s">
        <v>168</v>
      </c>
      <c r="D27" s="203" t="s">
        <v>171</v>
      </c>
      <c r="E27" s="184"/>
      <c r="F27" s="184" t="s">
        <v>66</v>
      </c>
      <c r="G27" s="184" t="s">
        <v>75</v>
      </c>
      <c r="H27" s="184"/>
      <c r="I27" s="185" t="s">
        <v>167</v>
      </c>
      <c r="J27" s="186" t="s">
        <v>173</v>
      </c>
      <c r="K27" s="187" t="s">
        <v>175</v>
      </c>
      <c r="L27" s="188" t="s">
        <v>4</v>
      </c>
      <c r="M27" s="198"/>
      <c r="N27" s="199" t="s">
        <v>174</v>
      </c>
      <c r="O27" s="191" t="s">
        <v>34</v>
      </c>
      <c r="P27" s="192">
        <v>3</v>
      </c>
      <c r="Q27" s="193" t="s">
        <v>79</v>
      </c>
      <c r="R27" s="194" t="s">
        <v>35</v>
      </c>
      <c r="S27" s="195">
        <v>4</v>
      </c>
      <c r="T27" s="126" t="str">
        <f>IF(P27+S27=0," ",IF(OR(AND(P27=1,S27=1),AND(P27=1,S27=2),AND(P27=2,S27=2),AND(P27=2,S27=1),AND(P27=3,S27=1)),"Bajo",IF(OR(AND(P27=1,S27=3),AND(P27=2,S27=3),AND(P27=3,S27=2),AND(P27=4,S27=1)),"Moderado",IF(OR(AND(P27=1,S27=4),AND(P27=2,S27=4),AND(P27=3,S27=3),AND(P27=4,S27=2),AND(P27=4,S27=3),AND(P27=5,S27=1),AND(P27=5,S27=2)),"Alto",IF(OR(AND(P27=2,S27=5),AND(P27=3,S27=5),AND(P27=3,S27=4),AND(P27=4,S27=4),AND(P27=4,S27=5),AND(P27=5,S27=3),AND(P27=5,S27=4),AND(P27=1,S27=5),AND(P27=5,S27=5)),"Extremo","")))))</f>
        <v>Extremo</v>
      </c>
      <c r="U27" s="54" t="s">
        <v>176</v>
      </c>
      <c r="V27" s="40" t="s">
        <v>3</v>
      </c>
      <c r="W27" s="15">
        <v>15</v>
      </c>
      <c r="X27" s="15">
        <v>15</v>
      </c>
      <c r="Y27" s="15">
        <v>15</v>
      </c>
      <c r="Z27" s="15">
        <v>15</v>
      </c>
      <c r="AA27" s="15">
        <v>15</v>
      </c>
      <c r="AB27" s="15">
        <v>15</v>
      </c>
      <c r="AC27" s="15">
        <v>10</v>
      </c>
      <c r="AD27" s="42">
        <f t="shared" si="5"/>
        <v>100</v>
      </c>
      <c r="AE27" s="42" t="str">
        <f t="shared" ref="AE27:AE30" si="9">IF(AD27&lt;=85,"Debil",(IF(AND(AD27&gt;85,AD27&lt;96),"Moderado",(IF(AD27&gt;95,"Fuerte","error")))))</f>
        <v>Fuerte</v>
      </c>
      <c r="AF27" s="42" t="s">
        <v>91</v>
      </c>
      <c r="AG27" s="42">
        <f>IF(AND(AE27="fuerte",AF27="fuerte"),100,IF(AND(AE27="debil",AF27="debil"),0,IF(AND(AE27="moderado",AF27="moderado"),50,IF(AND(AE27="fuerte",AF27="moderado"),50,IF(AND(AE27="moderado",AF27="fuerte"),50,IF(AND(AE27="fuerte",AF27="debil"),0,IF(AND(AE27="debil",AF27="fuerte"),0,IF(AND(AE27="moderado",AF27="debil"),0,IF(AND(AE27="debil",AF27="moderado"),0,"")))))))))</f>
        <v>100</v>
      </c>
      <c r="AH27" s="128">
        <f>AVERAGE(AG27:AG32)</f>
        <v>100</v>
      </c>
      <c r="AI27" s="129" t="str">
        <f>IF(AH27=100,"Fuerte",(IF(AND(AH27=50,AH27&lt;100),"Moderado",(IF(AH27&lt;50,"Debil","")))))</f>
        <v>Fuerte</v>
      </c>
      <c r="AJ27" s="110" t="s">
        <v>50</v>
      </c>
      <c r="AK27" s="110" t="s">
        <v>51</v>
      </c>
      <c r="AL27" s="125" t="s">
        <v>78</v>
      </c>
      <c r="AM27" s="125">
        <v>1</v>
      </c>
      <c r="AN27" s="125" t="s">
        <v>41</v>
      </c>
      <c r="AO27" s="125">
        <v>3</v>
      </c>
      <c r="AP27" s="126" t="str">
        <f>IF(AM27+AO27=0," ",IF(OR(AND(AM27=1,AO27=1),AND(AM27=1,AO27=2),AND(AM27=2,AO27=2),AND(AM27=2,AO27=1),AND(AM27=3,AO27=1)),"Bajo",IF(OR(AND(AM27=1,AO27=3),AND(AM27=2,AO27=3),AND(AM27=3,AO27=2),AND(AM27=4,AO27=1)),"Moderado",IF(OR(AND(AM27=1,AO27=4),AND(AM27=2,AO27=4),AND(AM27=3,AO27=3),AND(AM27=4,AO27=2),AND(AM27=4,AO27=3),AND(AM27=5,AO27=1),AND(AM27=5,AO27=2)),"Alto",IF(OR(AND(AM27=2,AO27=5),AND(AM27=1,AO27=5),AND(AM27=3,AO27=5),AND(AM27=3,AO27=4),AND(AM27=4,AO27=4),AND(AM27=4,AO27=5),AND(AM27=5,AO27=3),AND(AM27=5,AO27=4),AND(AM27=5,AO27=5)),"Extremo","")))))</f>
        <v>Moderado</v>
      </c>
      <c r="AQ27" s="130" t="s">
        <v>180</v>
      </c>
      <c r="AR27" s="131" t="s">
        <v>52</v>
      </c>
      <c r="AS27" s="11"/>
      <c r="AT27" s="11"/>
      <c r="AU27" s="45"/>
      <c r="AV27" s="12"/>
      <c r="AW27" s="12"/>
      <c r="AX27" s="12"/>
      <c r="AY27" s="12"/>
      <c r="AZ27" s="12"/>
      <c r="BA27" s="11"/>
      <c r="BB27" s="16"/>
      <c r="BC27" s="17"/>
      <c r="BD27" s="18"/>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c r="IY27" s="49"/>
      <c r="IZ27" s="49"/>
      <c r="JA27" s="49"/>
      <c r="JB27" s="49"/>
      <c r="JC27" s="49"/>
      <c r="JD27" s="49"/>
      <c r="JE27" s="49"/>
      <c r="JF27" s="49"/>
      <c r="JG27" s="49"/>
      <c r="JH27" s="49"/>
      <c r="JI27" s="49"/>
      <c r="JJ27" s="49"/>
      <c r="JK27" s="49"/>
      <c r="JL27" s="49"/>
      <c r="JM27" s="49"/>
      <c r="JN27" s="49"/>
      <c r="JO27" s="49"/>
      <c r="JP27" s="49"/>
      <c r="JQ27" s="49"/>
      <c r="JR27" s="49"/>
      <c r="JS27" s="49"/>
      <c r="JT27" s="49"/>
      <c r="JU27" s="49"/>
      <c r="JV27" s="49"/>
      <c r="JW27" s="49"/>
      <c r="JX27" s="49"/>
      <c r="JY27" s="49"/>
      <c r="JZ27" s="49"/>
      <c r="KA27" s="49"/>
      <c r="KB27" s="49"/>
      <c r="KC27" s="49"/>
      <c r="KD27" s="49"/>
      <c r="KE27" s="49"/>
      <c r="KF27" s="49"/>
      <c r="KG27" s="49"/>
      <c r="KH27" s="49"/>
      <c r="KI27" s="49"/>
      <c r="KJ27" s="49"/>
      <c r="KK27" s="49"/>
      <c r="KL27" s="49"/>
      <c r="KM27" s="49"/>
      <c r="KN27" s="49"/>
      <c r="KO27" s="49"/>
      <c r="KP27" s="49"/>
      <c r="KQ27" s="49"/>
      <c r="KR27" s="49"/>
      <c r="KS27" s="49"/>
      <c r="KT27" s="49"/>
      <c r="KU27" s="49"/>
      <c r="KV27" s="49"/>
      <c r="KW27" s="49"/>
      <c r="KX27" s="49"/>
      <c r="KY27" s="49"/>
      <c r="KZ27" s="49"/>
      <c r="LA27" s="49"/>
      <c r="LB27" s="49"/>
      <c r="LC27" s="49"/>
      <c r="LD27" s="49"/>
      <c r="LE27" s="49"/>
      <c r="LF27" s="49"/>
      <c r="LG27" s="49"/>
      <c r="LH27" s="49"/>
      <c r="LI27" s="49"/>
      <c r="LJ27" s="49"/>
      <c r="LK27" s="49"/>
      <c r="LL27" s="49"/>
      <c r="LM27" s="49"/>
      <c r="LN27" s="49"/>
      <c r="LO27" s="49"/>
      <c r="LP27" s="49"/>
      <c r="LQ27" s="49"/>
      <c r="LR27" s="49"/>
      <c r="LS27" s="49"/>
      <c r="LT27" s="49"/>
      <c r="LU27" s="49"/>
      <c r="LV27" s="49"/>
      <c r="LW27" s="49"/>
      <c r="LX27" s="49"/>
      <c r="LY27" s="49"/>
      <c r="LZ27" s="49"/>
      <c r="MA27" s="49"/>
      <c r="MB27" s="49"/>
      <c r="MC27" s="49"/>
      <c r="MD27" s="49"/>
      <c r="ME27" s="49"/>
      <c r="MF27" s="49"/>
      <c r="MG27" s="49"/>
      <c r="MH27" s="49"/>
      <c r="MI27" s="49"/>
      <c r="MJ27" s="49"/>
      <c r="MK27" s="49"/>
      <c r="ML27" s="49"/>
      <c r="MM27" s="49"/>
      <c r="MN27" s="49"/>
      <c r="MO27" s="49"/>
      <c r="MP27" s="49"/>
      <c r="MQ27" s="49"/>
      <c r="MR27" s="49"/>
      <c r="MS27" s="49"/>
      <c r="MT27" s="49"/>
      <c r="MU27" s="49"/>
      <c r="MV27" s="49"/>
      <c r="MW27" s="49"/>
      <c r="MX27" s="49"/>
      <c r="MY27" s="49"/>
      <c r="MZ27" s="49"/>
      <c r="NA27" s="49"/>
      <c r="NB27" s="49"/>
      <c r="NC27" s="49"/>
      <c r="ND27" s="49"/>
      <c r="NE27" s="49"/>
      <c r="NF27" s="49"/>
      <c r="NG27" s="49"/>
      <c r="NH27" s="49"/>
      <c r="NI27" s="49"/>
      <c r="NJ27" s="49"/>
      <c r="NK27" s="49"/>
      <c r="NL27" s="49"/>
      <c r="NM27" s="49"/>
      <c r="NN27" s="49"/>
      <c r="NO27" s="49"/>
      <c r="NP27" s="49"/>
      <c r="NQ27" s="49"/>
      <c r="NR27" s="49"/>
      <c r="NS27" s="49"/>
      <c r="NT27" s="49"/>
      <c r="NU27" s="49"/>
      <c r="NV27" s="49"/>
      <c r="NW27" s="49"/>
      <c r="NX27" s="49"/>
      <c r="NY27" s="49"/>
      <c r="NZ27" s="49"/>
      <c r="OA27" s="49"/>
      <c r="OB27" s="49"/>
      <c r="OC27" s="49"/>
      <c r="OD27" s="49"/>
      <c r="OE27" s="49"/>
      <c r="OF27" s="49"/>
      <c r="OG27" s="49"/>
      <c r="OH27" s="49"/>
      <c r="OI27" s="49"/>
      <c r="OJ27" s="49"/>
      <c r="OK27" s="49"/>
      <c r="OL27" s="49"/>
      <c r="OM27" s="49"/>
      <c r="ON27" s="49"/>
      <c r="OO27" s="49"/>
      <c r="OP27" s="49"/>
      <c r="OQ27" s="49"/>
      <c r="OR27" s="49"/>
      <c r="OS27" s="49"/>
      <c r="OT27" s="49"/>
      <c r="OU27" s="49"/>
      <c r="OV27" s="49"/>
      <c r="OW27" s="49"/>
      <c r="OX27" s="49"/>
      <c r="OY27" s="49"/>
      <c r="OZ27" s="49"/>
      <c r="PA27" s="49"/>
      <c r="PB27" s="49"/>
      <c r="PC27" s="49"/>
      <c r="PD27" s="49"/>
      <c r="PE27" s="49"/>
      <c r="PF27" s="49"/>
      <c r="PG27" s="49"/>
      <c r="PH27" s="49"/>
      <c r="PI27" s="49"/>
      <c r="PJ27" s="49"/>
      <c r="PK27" s="49"/>
      <c r="PL27" s="49"/>
      <c r="PM27" s="49"/>
      <c r="PN27" s="49"/>
      <c r="PO27" s="49"/>
      <c r="PP27" s="49"/>
      <c r="PQ27" s="49"/>
      <c r="PR27" s="49"/>
      <c r="PS27" s="49"/>
      <c r="PT27" s="49"/>
      <c r="PU27" s="49"/>
      <c r="PV27" s="49"/>
      <c r="PW27" s="49"/>
      <c r="PX27" s="49"/>
      <c r="PY27" s="49"/>
      <c r="PZ27" s="49"/>
      <c r="QA27" s="49"/>
      <c r="QB27" s="49"/>
      <c r="QC27" s="49"/>
      <c r="QD27" s="49"/>
      <c r="QE27" s="49"/>
      <c r="QF27" s="49"/>
      <c r="QG27" s="49"/>
      <c r="QH27" s="49"/>
      <c r="QI27" s="49"/>
      <c r="QJ27" s="49"/>
      <c r="QK27" s="49"/>
      <c r="QL27" s="49"/>
      <c r="QM27" s="49"/>
      <c r="QN27" s="49"/>
      <c r="QO27" s="49"/>
      <c r="QP27" s="49"/>
      <c r="QQ27" s="49"/>
      <c r="QR27" s="49"/>
      <c r="QS27" s="49"/>
      <c r="QT27" s="49"/>
      <c r="QU27" s="49"/>
      <c r="QV27" s="49"/>
      <c r="QW27" s="49"/>
      <c r="QX27" s="49"/>
      <c r="QY27" s="49"/>
      <c r="QZ27" s="49"/>
      <c r="RA27" s="49"/>
      <c r="RB27" s="49"/>
      <c r="RC27" s="49"/>
      <c r="RD27" s="49"/>
      <c r="RE27" s="49"/>
      <c r="RF27" s="49"/>
      <c r="RG27" s="49"/>
      <c r="RH27" s="49"/>
      <c r="RI27" s="49"/>
      <c r="RJ27" s="49"/>
      <c r="RK27" s="49"/>
      <c r="RL27" s="49"/>
      <c r="RM27" s="49"/>
      <c r="RN27" s="49"/>
      <c r="RO27" s="49"/>
      <c r="RP27" s="49"/>
      <c r="RQ27" s="49"/>
      <c r="RR27" s="49"/>
      <c r="RS27" s="49"/>
      <c r="RT27" s="49"/>
      <c r="RU27" s="49"/>
      <c r="RV27" s="49"/>
      <c r="RW27" s="49"/>
      <c r="RX27" s="49"/>
      <c r="RY27" s="49"/>
      <c r="RZ27" s="49"/>
      <c r="SA27" s="49"/>
      <c r="SB27" s="49"/>
      <c r="SC27" s="49"/>
      <c r="SD27" s="49"/>
      <c r="SE27" s="49"/>
      <c r="SF27" s="49"/>
      <c r="SG27" s="49"/>
      <c r="SH27" s="49"/>
      <c r="SI27" s="49"/>
      <c r="SJ27" s="49"/>
      <c r="SK27" s="49"/>
      <c r="SL27" s="49"/>
      <c r="SM27" s="49"/>
      <c r="SN27" s="49"/>
      <c r="SO27" s="49"/>
      <c r="SP27" s="49"/>
      <c r="SQ27" s="49"/>
      <c r="SR27" s="49"/>
      <c r="SS27" s="49"/>
      <c r="ST27" s="49"/>
      <c r="SU27" s="49"/>
      <c r="SV27" s="49"/>
      <c r="SW27" s="49"/>
      <c r="SX27" s="49"/>
      <c r="SY27" s="49"/>
      <c r="SZ27" s="49"/>
      <c r="TA27" s="49"/>
      <c r="TB27" s="49"/>
      <c r="TC27" s="49"/>
      <c r="TD27" s="49"/>
      <c r="TE27" s="49"/>
      <c r="TF27" s="49"/>
      <c r="TG27" s="49"/>
      <c r="TH27" s="49"/>
      <c r="TI27" s="49"/>
      <c r="TJ27" s="49"/>
      <c r="TK27" s="49"/>
      <c r="TL27" s="49"/>
      <c r="TM27" s="49"/>
      <c r="TN27" s="49"/>
      <c r="TO27" s="49"/>
      <c r="TP27" s="49"/>
      <c r="TQ27" s="49"/>
      <c r="TR27" s="49"/>
      <c r="TS27" s="49"/>
      <c r="TT27" s="49"/>
      <c r="TU27" s="49"/>
      <c r="TV27" s="49"/>
      <c r="TW27" s="49"/>
      <c r="TX27" s="49"/>
      <c r="TY27" s="49"/>
      <c r="TZ27" s="49"/>
      <c r="UA27" s="49"/>
      <c r="UB27" s="49"/>
      <c r="UC27" s="49"/>
      <c r="UD27" s="49"/>
      <c r="UE27" s="49"/>
      <c r="UF27" s="49"/>
      <c r="UG27" s="49"/>
      <c r="UH27" s="49"/>
      <c r="UI27" s="49"/>
      <c r="UJ27" s="49"/>
      <c r="UK27" s="49"/>
      <c r="UL27" s="49"/>
      <c r="UM27" s="49"/>
      <c r="UN27" s="49"/>
      <c r="UO27" s="49"/>
      <c r="UP27" s="49"/>
      <c r="UQ27" s="49"/>
      <c r="UR27" s="49"/>
      <c r="US27" s="49"/>
      <c r="UT27" s="49"/>
      <c r="UU27" s="49"/>
      <c r="UV27" s="49"/>
      <c r="UW27" s="49"/>
      <c r="UX27" s="49"/>
      <c r="UY27" s="49"/>
      <c r="UZ27" s="49"/>
      <c r="VA27" s="49"/>
      <c r="VB27" s="49"/>
      <c r="VC27" s="49"/>
      <c r="VD27" s="49"/>
      <c r="VE27" s="49"/>
      <c r="VF27" s="49"/>
      <c r="VG27" s="49"/>
      <c r="VH27" s="49"/>
      <c r="VI27" s="49"/>
      <c r="VJ27" s="49"/>
      <c r="VK27" s="49"/>
      <c r="VL27" s="49"/>
      <c r="VM27" s="49"/>
      <c r="VN27" s="49"/>
      <c r="VO27" s="49"/>
      <c r="VP27" s="49"/>
      <c r="VQ27" s="49"/>
      <c r="VR27" s="49"/>
      <c r="VS27" s="49"/>
      <c r="VT27" s="49"/>
      <c r="VU27" s="49"/>
      <c r="VV27" s="49"/>
      <c r="VW27" s="49"/>
      <c r="VX27" s="49"/>
      <c r="VY27" s="49"/>
      <c r="VZ27" s="49"/>
      <c r="WA27" s="49"/>
      <c r="WB27" s="49"/>
      <c r="WC27" s="49"/>
      <c r="WD27" s="49"/>
      <c r="WE27" s="49"/>
      <c r="WF27" s="49"/>
      <c r="WG27" s="49"/>
      <c r="WH27" s="49"/>
      <c r="WI27" s="49"/>
      <c r="WJ27" s="49"/>
      <c r="WK27" s="49"/>
      <c r="WL27" s="49"/>
      <c r="WM27" s="49"/>
      <c r="WN27" s="49"/>
      <c r="WO27" s="49"/>
      <c r="WP27" s="49"/>
      <c r="WQ27" s="49"/>
      <c r="WR27" s="49"/>
      <c r="WS27" s="49"/>
      <c r="WT27" s="49"/>
      <c r="WU27" s="49"/>
      <c r="WV27" s="49"/>
      <c r="WW27" s="49"/>
      <c r="WX27" s="49"/>
      <c r="WY27" s="49"/>
      <c r="WZ27" s="49"/>
      <c r="XA27" s="49"/>
      <c r="XB27" s="49"/>
      <c r="XC27" s="49"/>
      <c r="XD27" s="49"/>
      <c r="XE27" s="49"/>
      <c r="XF27" s="49"/>
      <c r="XG27" s="49"/>
      <c r="XH27" s="49"/>
      <c r="XI27" s="49"/>
      <c r="XJ27" s="49"/>
      <c r="XK27" s="49"/>
      <c r="XL27" s="49"/>
      <c r="XM27" s="49"/>
      <c r="XN27" s="49"/>
      <c r="XO27" s="49"/>
      <c r="XP27" s="49"/>
      <c r="XQ27" s="49"/>
      <c r="XR27" s="49"/>
      <c r="XS27" s="49"/>
      <c r="XT27" s="49"/>
      <c r="XU27" s="49"/>
      <c r="XV27" s="49"/>
      <c r="XW27" s="49"/>
      <c r="XX27" s="49"/>
      <c r="XY27" s="49"/>
      <c r="XZ27" s="49"/>
      <c r="YA27" s="49"/>
      <c r="YB27" s="49"/>
      <c r="YC27" s="49"/>
      <c r="YD27" s="49"/>
      <c r="YE27" s="49"/>
      <c r="YF27" s="49"/>
      <c r="YG27" s="49"/>
      <c r="YH27" s="49"/>
      <c r="YI27" s="49"/>
      <c r="YJ27" s="49"/>
      <c r="YK27" s="49"/>
      <c r="YL27" s="49"/>
      <c r="YM27" s="49"/>
      <c r="YN27" s="49"/>
      <c r="YO27" s="49"/>
      <c r="YP27" s="49"/>
      <c r="YQ27" s="49"/>
      <c r="YR27" s="49"/>
      <c r="YS27" s="49"/>
      <c r="YT27" s="49"/>
      <c r="YU27" s="49"/>
      <c r="YV27" s="49"/>
      <c r="YW27" s="49"/>
      <c r="YX27" s="49"/>
      <c r="YY27" s="49"/>
      <c r="YZ27" s="49"/>
      <c r="ZA27" s="49"/>
      <c r="ZB27" s="49"/>
      <c r="ZC27" s="49"/>
      <c r="ZD27" s="49"/>
      <c r="ZE27" s="49"/>
      <c r="ZF27" s="49"/>
      <c r="ZG27" s="49"/>
      <c r="ZH27" s="49"/>
      <c r="ZI27" s="49"/>
      <c r="ZJ27" s="49"/>
      <c r="ZK27" s="49"/>
      <c r="ZL27" s="49"/>
      <c r="ZM27" s="49"/>
      <c r="ZN27" s="49"/>
      <c r="ZO27" s="49"/>
      <c r="ZP27" s="49"/>
      <c r="ZQ27" s="49"/>
      <c r="ZR27" s="49"/>
      <c r="ZS27" s="49"/>
      <c r="ZT27" s="49"/>
      <c r="ZU27" s="49"/>
      <c r="ZV27" s="49"/>
      <c r="ZW27" s="49"/>
      <c r="ZX27" s="49"/>
      <c r="ZY27" s="49"/>
      <c r="ZZ27" s="49"/>
      <c r="AAA27" s="49"/>
      <c r="AAB27" s="49"/>
      <c r="AAC27" s="49"/>
      <c r="AAD27" s="49"/>
      <c r="AAE27" s="49"/>
      <c r="AAF27" s="49"/>
      <c r="AAG27" s="49"/>
      <c r="AAH27" s="49"/>
    </row>
    <row r="28" spans="1:710" s="32" customFormat="1" ht="68.25" customHeight="1" x14ac:dyDescent="0.25">
      <c r="A28" s="53"/>
      <c r="B28" s="46"/>
      <c r="C28" s="182"/>
      <c r="D28" s="203" t="s">
        <v>169</v>
      </c>
      <c r="E28" s="184"/>
      <c r="F28" s="184" t="s">
        <v>66</v>
      </c>
      <c r="G28" s="184" t="s">
        <v>73</v>
      </c>
      <c r="H28" s="184"/>
      <c r="I28" s="185"/>
      <c r="J28" s="186"/>
      <c r="K28" s="187"/>
      <c r="L28" s="188"/>
      <c r="M28" s="198"/>
      <c r="N28" s="199"/>
      <c r="O28" s="191"/>
      <c r="P28" s="192"/>
      <c r="Q28" s="193"/>
      <c r="R28" s="194"/>
      <c r="S28" s="195"/>
      <c r="T28" s="126"/>
      <c r="U28" s="54" t="s">
        <v>179</v>
      </c>
      <c r="V28" s="40" t="s">
        <v>3</v>
      </c>
      <c r="W28" s="15">
        <v>15</v>
      </c>
      <c r="X28" s="15">
        <v>15</v>
      </c>
      <c r="Y28" s="15">
        <v>15</v>
      </c>
      <c r="Z28" s="15">
        <v>15</v>
      </c>
      <c r="AA28" s="15">
        <v>15</v>
      </c>
      <c r="AB28" s="15">
        <v>15</v>
      </c>
      <c r="AC28" s="15">
        <v>10</v>
      </c>
      <c r="AD28" s="42">
        <f t="shared" ref="AD28" si="10">SUM(W28:AC28)</f>
        <v>100</v>
      </c>
      <c r="AE28" s="42" t="str">
        <f t="shared" si="9"/>
        <v>Fuerte</v>
      </c>
      <c r="AF28" s="42" t="s">
        <v>91</v>
      </c>
      <c r="AG28" s="42">
        <f>IF(AND(AE28="fuerte",AF28="fuerte"),100,IF(AND(AE28="debil",AF28="debil"),0,IF(AND(AE28="moderado",AF28="moderado"),50,IF(AND(AE28="fuerte",AF28="moderado"),50,IF(AND(AE28="moderado",AF28="fuerte"),50,IF(AND(AE28="fuerte",AF28="debil"),0,IF(AND(AE28="debil",AF28="fuerte"),0,IF(AND(AE28="moderado",AF28="debil"),0,IF(AND(AE28="debil",AF28="moderado"),0,"")))))))))</f>
        <v>100</v>
      </c>
      <c r="AH28" s="128"/>
      <c r="AI28" s="129"/>
      <c r="AJ28" s="110"/>
      <c r="AK28" s="110"/>
      <c r="AL28" s="125"/>
      <c r="AM28" s="125"/>
      <c r="AN28" s="125"/>
      <c r="AO28" s="125"/>
      <c r="AP28" s="126"/>
      <c r="AQ28" s="130"/>
      <c r="AR28" s="131"/>
      <c r="AS28" s="11"/>
      <c r="AT28" s="11"/>
      <c r="AU28" s="45"/>
      <c r="AV28" s="12"/>
      <c r="AW28" s="12"/>
      <c r="AX28" s="12"/>
      <c r="AY28" s="12"/>
      <c r="AZ28" s="12"/>
      <c r="BA28" s="11"/>
      <c r="BB28" s="16"/>
      <c r="BC28" s="17"/>
      <c r="BD28" s="18"/>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c r="IW28" s="46"/>
      <c r="IX28" s="46"/>
      <c r="IY28" s="46"/>
      <c r="IZ28" s="46"/>
      <c r="JA28" s="46"/>
      <c r="JB28" s="46"/>
      <c r="JC28" s="46"/>
      <c r="JD28" s="46"/>
      <c r="JE28" s="46"/>
      <c r="JF28" s="46"/>
      <c r="JG28" s="46"/>
      <c r="JH28" s="46"/>
      <c r="JI28" s="46"/>
      <c r="JJ28" s="46"/>
      <c r="JK28" s="46"/>
      <c r="JL28" s="46"/>
      <c r="JM28" s="46"/>
      <c r="JN28" s="46"/>
      <c r="JO28" s="46"/>
      <c r="JP28" s="46"/>
      <c r="JQ28" s="46"/>
      <c r="JR28" s="46"/>
      <c r="JS28" s="46"/>
      <c r="JT28" s="46"/>
      <c r="JU28" s="46"/>
      <c r="JV28" s="46"/>
      <c r="JW28" s="46"/>
      <c r="JX28" s="46"/>
      <c r="JY28" s="46"/>
      <c r="JZ28" s="46"/>
      <c r="KA28" s="46"/>
      <c r="KB28" s="46"/>
      <c r="KC28" s="46"/>
      <c r="KD28" s="46"/>
      <c r="KE28" s="46"/>
      <c r="KF28" s="46"/>
      <c r="KG28" s="46"/>
      <c r="KH28" s="46"/>
      <c r="KI28" s="46"/>
      <c r="KJ28" s="46"/>
      <c r="KK28" s="46"/>
      <c r="KL28" s="46"/>
      <c r="KM28" s="46"/>
      <c r="KN28" s="46"/>
      <c r="KO28" s="46"/>
      <c r="KP28" s="46"/>
      <c r="KQ28" s="46"/>
      <c r="KR28" s="46"/>
      <c r="KS28" s="46"/>
      <c r="KT28" s="46"/>
      <c r="KU28" s="46"/>
      <c r="KV28" s="46"/>
      <c r="KW28" s="46"/>
      <c r="KX28" s="46"/>
      <c r="KY28" s="46"/>
      <c r="KZ28" s="46"/>
      <c r="LA28" s="46"/>
      <c r="LB28" s="46"/>
      <c r="LC28" s="46"/>
      <c r="LD28" s="46"/>
      <c r="LE28" s="46"/>
      <c r="LF28" s="46"/>
      <c r="LG28" s="46"/>
      <c r="LH28" s="46"/>
      <c r="LI28" s="46"/>
      <c r="LJ28" s="46"/>
      <c r="LK28" s="46"/>
      <c r="LL28" s="46"/>
      <c r="LM28" s="46"/>
      <c r="LN28" s="46"/>
      <c r="LO28" s="46"/>
      <c r="LP28" s="46"/>
      <c r="LQ28" s="46"/>
      <c r="LR28" s="46"/>
      <c r="LS28" s="46"/>
      <c r="LT28" s="46"/>
      <c r="LU28" s="46"/>
      <c r="LV28" s="46"/>
      <c r="LW28" s="46"/>
      <c r="LX28" s="46"/>
      <c r="LY28" s="46"/>
      <c r="LZ28" s="46"/>
      <c r="MA28" s="46"/>
      <c r="MB28" s="46"/>
      <c r="MC28" s="46"/>
      <c r="MD28" s="46"/>
      <c r="ME28" s="46"/>
      <c r="MF28" s="46"/>
      <c r="MG28" s="46"/>
      <c r="MH28" s="46"/>
      <c r="MI28" s="46"/>
      <c r="MJ28" s="46"/>
      <c r="MK28" s="46"/>
      <c r="ML28" s="46"/>
      <c r="MM28" s="46"/>
      <c r="MN28" s="46"/>
      <c r="MO28" s="46"/>
      <c r="MP28" s="46"/>
      <c r="MQ28" s="46"/>
      <c r="MR28" s="46"/>
      <c r="MS28" s="46"/>
      <c r="MT28" s="46"/>
      <c r="MU28" s="46"/>
      <c r="MV28" s="46"/>
      <c r="MW28" s="46"/>
      <c r="MX28" s="46"/>
      <c r="MY28" s="46"/>
      <c r="MZ28" s="46"/>
      <c r="NA28" s="46"/>
      <c r="NB28" s="46"/>
      <c r="NC28" s="46"/>
      <c r="ND28" s="46"/>
      <c r="NE28" s="46"/>
      <c r="NF28" s="46"/>
      <c r="NG28" s="46"/>
      <c r="NH28" s="46"/>
      <c r="NI28" s="46"/>
      <c r="NJ28" s="46"/>
      <c r="NK28" s="46"/>
      <c r="NL28" s="46"/>
      <c r="NM28" s="46"/>
      <c r="NN28" s="46"/>
      <c r="NO28" s="46"/>
      <c r="NP28" s="46"/>
      <c r="NQ28" s="46"/>
      <c r="NR28" s="46"/>
      <c r="NS28" s="46"/>
      <c r="NT28" s="46"/>
      <c r="NU28" s="46"/>
      <c r="NV28" s="46"/>
      <c r="NW28" s="46"/>
      <c r="NX28" s="46"/>
      <c r="NY28" s="46"/>
      <c r="NZ28" s="46"/>
      <c r="OA28" s="46"/>
      <c r="OB28" s="46"/>
      <c r="OC28" s="46"/>
      <c r="OD28" s="46"/>
      <c r="OE28" s="46"/>
      <c r="OF28" s="46"/>
      <c r="OG28" s="46"/>
      <c r="OH28" s="46"/>
      <c r="OI28" s="46"/>
      <c r="OJ28" s="46"/>
      <c r="OK28" s="46"/>
      <c r="OL28" s="46"/>
      <c r="OM28" s="46"/>
      <c r="ON28" s="46"/>
      <c r="OO28" s="46"/>
      <c r="OP28" s="46"/>
      <c r="OQ28" s="46"/>
      <c r="OR28" s="46"/>
      <c r="OS28" s="46"/>
      <c r="OT28" s="46"/>
      <c r="OU28" s="46"/>
      <c r="OV28" s="46"/>
      <c r="OW28" s="46"/>
      <c r="OX28" s="46"/>
      <c r="OY28" s="46"/>
      <c r="OZ28" s="46"/>
      <c r="PA28" s="46"/>
      <c r="PB28" s="46"/>
      <c r="PC28" s="46"/>
      <c r="PD28" s="46"/>
      <c r="PE28" s="46"/>
      <c r="PF28" s="46"/>
      <c r="PG28" s="46"/>
      <c r="PH28" s="46"/>
      <c r="PI28" s="46"/>
      <c r="PJ28" s="46"/>
      <c r="PK28" s="46"/>
      <c r="PL28" s="46"/>
      <c r="PM28" s="46"/>
      <c r="PN28" s="46"/>
      <c r="PO28" s="46"/>
      <c r="PP28" s="46"/>
      <c r="PQ28" s="46"/>
      <c r="PR28" s="46"/>
      <c r="PS28" s="46"/>
      <c r="PT28" s="46"/>
      <c r="PU28" s="46"/>
      <c r="PV28" s="46"/>
      <c r="PW28" s="46"/>
      <c r="PX28" s="46"/>
      <c r="PY28" s="46"/>
      <c r="PZ28" s="46"/>
      <c r="QA28" s="46"/>
      <c r="QB28" s="46"/>
      <c r="QC28" s="46"/>
      <c r="QD28" s="46"/>
      <c r="QE28" s="46"/>
      <c r="QF28" s="46"/>
      <c r="QG28" s="46"/>
      <c r="QH28" s="46"/>
      <c r="QI28" s="46"/>
      <c r="QJ28" s="46"/>
      <c r="QK28" s="46"/>
      <c r="QL28" s="46"/>
      <c r="QM28" s="46"/>
      <c r="QN28" s="46"/>
      <c r="QO28" s="46"/>
      <c r="QP28" s="46"/>
      <c r="QQ28" s="46"/>
      <c r="QR28" s="46"/>
      <c r="QS28" s="46"/>
      <c r="QT28" s="46"/>
      <c r="QU28" s="46"/>
      <c r="QV28" s="46"/>
      <c r="QW28" s="46"/>
      <c r="QX28" s="46"/>
      <c r="QY28" s="46"/>
      <c r="QZ28" s="46"/>
      <c r="RA28" s="46"/>
      <c r="RB28" s="46"/>
      <c r="RC28" s="46"/>
      <c r="RD28" s="46"/>
      <c r="RE28" s="46"/>
      <c r="RF28" s="46"/>
      <c r="RG28" s="46"/>
      <c r="RH28" s="46"/>
      <c r="RI28" s="46"/>
      <c r="RJ28" s="46"/>
      <c r="RK28" s="46"/>
      <c r="RL28" s="46"/>
      <c r="RM28" s="46"/>
      <c r="RN28" s="46"/>
      <c r="RO28" s="46"/>
      <c r="RP28" s="46"/>
      <c r="RQ28" s="46"/>
      <c r="RR28" s="46"/>
      <c r="RS28" s="46"/>
      <c r="RT28" s="46"/>
      <c r="RU28" s="46"/>
      <c r="RV28" s="46"/>
      <c r="RW28" s="46"/>
      <c r="RX28" s="46"/>
      <c r="RY28" s="46"/>
      <c r="RZ28" s="46"/>
      <c r="SA28" s="46"/>
      <c r="SB28" s="46"/>
      <c r="SC28" s="46"/>
      <c r="SD28" s="46"/>
      <c r="SE28" s="46"/>
      <c r="SF28" s="46"/>
      <c r="SG28" s="46"/>
      <c r="SH28" s="46"/>
      <c r="SI28" s="46"/>
      <c r="SJ28" s="46"/>
      <c r="SK28" s="46"/>
      <c r="SL28" s="46"/>
      <c r="SM28" s="46"/>
      <c r="SN28" s="46"/>
      <c r="SO28" s="46"/>
      <c r="SP28" s="46"/>
      <c r="SQ28" s="46"/>
      <c r="SR28" s="46"/>
      <c r="SS28" s="46"/>
      <c r="ST28" s="46"/>
      <c r="SU28" s="46"/>
      <c r="SV28" s="46"/>
      <c r="SW28" s="46"/>
      <c r="SX28" s="46"/>
      <c r="SY28" s="46"/>
      <c r="SZ28" s="46"/>
      <c r="TA28" s="46"/>
      <c r="TB28" s="46"/>
      <c r="TC28" s="46"/>
      <c r="TD28" s="46"/>
      <c r="TE28" s="46"/>
      <c r="TF28" s="46"/>
      <c r="TG28" s="46"/>
      <c r="TH28" s="46"/>
      <c r="TI28" s="46"/>
      <c r="TJ28" s="46"/>
      <c r="TK28" s="46"/>
      <c r="TL28" s="46"/>
      <c r="TM28" s="46"/>
      <c r="TN28" s="46"/>
      <c r="TO28" s="46"/>
      <c r="TP28" s="46"/>
      <c r="TQ28" s="46"/>
      <c r="TR28" s="46"/>
      <c r="TS28" s="46"/>
      <c r="TT28" s="46"/>
      <c r="TU28" s="46"/>
      <c r="TV28" s="46"/>
      <c r="TW28" s="46"/>
      <c r="TX28" s="46"/>
      <c r="TY28" s="46"/>
      <c r="TZ28" s="46"/>
      <c r="UA28" s="46"/>
      <c r="UB28" s="46"/>
      <c r="UC28" s="46"/>
      <c r="UD28" s="46"/>
      <c r="UE28" s="46"/>
      <c r="UF28" s="46"/>
      <c r="UG28" s="46"/>
      <c r="UH28" s="46"/>
      <c r="UI28" s="46"/>
      <c r="UJ28" s="46"/>
      <c r="UK28" s="46"/>
      <c r="UL28" s="46"/>
      <c r="UM28" s="46"/>
      <c r="UN28" s="46"/>
      <c r="UO28" s="46"/>
      <c r="UP28" s="46"/>
      <c r="UQ28" s="46"/>
      <c r="UR28" s="46"/>
      <c r="US28" s="46"/>
      <c r="UT28" s="46"/>
      <c r="UU28" s="46"/>
      <c r="UV28" s="46"/>
      <c r="UW28" s="46"/>
      <c r="UX28" s="46"/>
      <c r="UY28" s="46"/>
      <c r="UZ28" s="46"/>
      <c r="VA28" s="46"/>
      <c r="VB28" s="46"/>
      <c r="VC28" s="46"/>
      <c r="VD28" s="46"/>
      <c r="VE28" s="46"/>
      <c r="VF28" s="46"/>
      <c r="VG28" s="46"/>
      <c r="VH28" s="46"/>
      <c r="VI28" s="46"/>
      <c r="VJ28" s="46"/>
      <c r="VK28" s="46"/>
      <c r="VL28" s="46"/>
      <c r="VM28" s="46"/>
      <c r="VN28" s="46"/>
      <c r="VO28" s="46"/>
      <c r="VP28" s="46"/>
      <c r="VQ28" s="46"/>
      <c r="VR28" s="46"/>
      <c r="VS28" s="46"/>
      <c r="VT28" s="46"/>
      <c r="VU28" s="46"/>
      <c r="VV28" s="46"/>
      <c r="VW28" s="46"/>
      <c r="VX28" s="46"/>
      <c r="VY28" s="46"/>
      <c r="VZ28" s="46"/>
      <c r="WA28" s="46"/>
      <c r="WB28" s="46"/>
      <c r="WC28" s="46"/>
      <c r="WD28" s="46"/>
      <c r="WE28" s="46"/>
      <c r="WF28" s="46"/>
      <c r="WG28" s="46"/>
      <c r="WH28" s="46"/>
      <c r="WI28" s="46"/>
      <c r="WJ28" s="46"/>
      <c r="WK28" s="46"/>
      <c r="WL28" s="46"/>
      <c r="WM28" s="46"/>
      <c r="WN28" s="46"/>
      <c r="WO28" s="46"/>
      <c r="WP28" s="46"/>
      <c r="WQ28" s="46"/>
      <c r="WR28" s="46"/>
      <c r="WS28" s="46"/>
      <c r="WT28" s="46"/>
      <c r="WU28" s="46"/>
      <c r="WV28" s="46"/>
      <c r="WW28" s="46"/>
      <c r="WX28" s="46"/>
      <c r="WY28" s="46"/>
      <c r="WZ28" s="46"/>
      <c r="XA28" s="46"/>
      <c r="XB28" s="46"/>
      <c r="XC28" s="46"/>
      <c r="XD28" s="46"/>
      <c r="XE28" s="46"/>
      <c r="XF28" s="46"/>
      <c r="XG28" s="46"/>
      <c r="XH28" s="46"/>
      <c r="XI28" s="46"/>
      <c r="XJ28" s="46"/>
      <c r="XK28" s="46"/>
      <c r="XL28" s="46"/>
      <c r="XM28" s="46"/>
      <c r="XN28" s="46"/>
      <c r="XO28" s="46"/>
      <c r="XP28" s="46"/>
      <c r="XQ28" s="46"/>
      <c r="XR28" s="46"/>
      <c r="XS28" s="46"/>
      <c r="XT28" s="46"/>
      <c r="XU28" s="46"/>
      <c r="XV28" s="46"/>
      <c r="XW28" s="46"/>
      <c r="XX28" s="46"/>
      <c r="XY28" s="46"/>
      <c r="XZ28" s="46"/>
      <c r="YA28" s="46"/>
      <c r="YB28" s="46"/>
      <c r="YC28" s="46"/>
      <c r="YD28" s="46"/>
      <c r="YE28" s="46"/>
      <c r="YF28" s="46"/>
      <c r="YG28" s="46"/>
      <c r="YH28" s="46"/>
      <c r="YI28" s="46"/>
      <c r="YJ28" s="46"/>
      <c r="YK28" s="46"/>
      <c r="YL28" s="46"/>
      <c r="YM28" s="46"/>
      <c r="YN28" s="46"/>
      <c r="YO28" s="46"/>
      <c r="YP28" s="46"/>
      <c r="YQ28" s="46"/>
      <c r="YR28" s="46"/>
      <c r="YS28" s="46"/>
      <c r="YT28" s="46"/>
      <c r="YU28" s="46"/>
      <c r="YV28" s="46"/>
      <c r="YW28" s="46"/>
      <c r="YX28" s="46"/>
      <c r="YY28" s="46"/>
      <c r="YZ28" s="46"/>
      <c r="ZA28" s="46"/>
      <c r="ZB28" s="46"/>
      <c r="ZC28" s="46"/>
      <c r="ZD28" s="46"/>
      <c r="ZE28" s="46"/>
      <c r="ZF28" s="46"/>
      <c r="ZG28" s="46"/>
      <c r="ZH28" s="46"/>
      <c r="ZI28" s="46"/>
      <c r="ZJ28" s="46"/>
      <c r="ZK28" s="46"/>
      <c r="ZL28" s="46"/>
      <c r="ZM28" s="46"/>
      <c r="ZN28" s="46"/>
      <c r="ZO28" s="46"/>
      <c r="ZP28" s="46"/>
      <c r="ZQ28" s="46"/>
      <c r="ZR28" s="46"/>
      <c r="ZS28" s="46"/>
      <c r="ZT28" s="46"/>
      <c r="ZU28" s="46"/>
      <c r="ZV28" s="46"/>
      <c r="ZW28" s="46"/>
      <c r="ZX28" s="46"/>
      <c r="ZY28" s="46"/>
      <c r="ZZ28" s="46"/>
      <c r="AAA28" s="46"/>
      <c r="AAB28" s="46"/>
      <c r="AAC28" s="46"/>
      <c r="AAD28" s="46"/>
      <c r="AAE28" s="46"/>
      <c r="AAF28" s="46"/>
      <c r="AAG28" s="46"/>
      <c r="AAH28" s="46"/>
    </row>
    <row r="29" spans="1:710" s="32" customFormat="1" ht="80.25" customHeight="1" x14ac:dyDescent="0.25">
      <c r="A29" s="53"/>
      <c r="B29" s="46"/>
      <c r="C29" s="182"/>
      <c r="D29" s="203" t="s">
        <v>170</v>
      </c>
      <c r="E29" s="184"/>
      <c r="F29" s="184" t="s">
        <v>66</v>
      </c>
      <c r="G29" s="184" t="s">
        <v>73</v>
      </c>
      <c r="H29" s="184"/>
      <c r="I29" s="185"/>
      <c r="J29" s="186"/>
      <c r="K29" s="187"/>
      <c r="L29" s="188"/>
      <c r="M29" s="198"/>
      <c r="N29" s="199"/>
      <c r="O29" s="191"/>
      <c r="P29" s="192"/>
      <c r="Q29" s="193"/>
      <c r="R29" s="194"/>
      <c r="S29" s="195"/>
      <c r="T29" s="126"/>
      <c r="U29" s="54"/>
      <c r="V29" s="40"/>
      <c r="W29" s="15"/>
      <c r="X29" s="15"/>
      <c r="Y29" s="15"/>
      <c r="Z29" s="15"/>
      <c r="AA29" s="15"/>
      <c r="AB29" s="15"/>
      <c r="AC29" s="15"/>
      <c r="AD29" s="42"/>
      <c r="AE29" s="42"/>
      <c r="AF29" s="42"/>
      <c r="AG29" s="42" t="str">
        <f t="shared" ref="AG29:AG30" si="11">IF(AND(AE29="fuerte",AF29="fuerte"),100,IF(AND(AE29="debil",AF29="debil"),0,IF(AND(AE29="moderado",AF29="moderado"),50,IF(AND(AE29="fuerte",AF29="moderado"),50,IF(AND(AE29="moderado",AF29="fuerte"),50,IF(AND(AE29="fuerte",AF29="debil"),0,IF(AND(AE29="debil",AF29="fuerte"),0,IF(AND(AE29="moderado",AF29="debil"),0,IF(AND(AE29="debil",AF29="moderado"),0,"")))))))))</f>
        <v/>
      </c>
      <c r="AH29" s="128"/>
      <c r="AI29" s="129"/>
      <c r="AJ29" s="110"/>
      <c r="AK29" s="110"/>
      <c r="AL29" s="125"/>
      <c r="AM29" s="125"/>
      <c r="AN29" s="125"/>
      <c r="AO29" s="125"/>
      <c r="AP29" s="126"/>
      <c r="AQ29" s="130"/>
      <c r="AR29" s="131"/>
      <c r="AS29" s="11"/>
      <c r="AT29" s="11"/>
      <c r="AU29" s="45" t="s">
        <v>182</v>
      </c>
      <c r="AV29" s="12"/>
      <c r="AW29" s="12">
        <v>5</v>
      </c>
      <c r="AX29" s="12" t="s">
        <v>120</v>
      </c>
      <c r="AY29" s="12" t="s">
        <v>181</v>
      </c>
      <c r="AZ29" s="12"/>
      <c r="BA29" s="11"/>
      <c r="BB29" s="16"/>
      <c r="BC29" s="17"/>
      <c r="BD29" s="18"/>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c r="IW29" s="46"/>
      <c r="IX29" s="46"/>
      <c r="IY29" s="46"/>
      <c r="IZ29" s="46"/>
      <c r="JA29" s="46"/>
      <c r="JB29" s="46"/>
      <c r="JC29" s="46"/>
      <c r="JD29" s="46"/>
      <c r="JE29" s="46"/>
      <c r="JF29" s="46"/>
      <c r="JG29" s="46"/>
      <c r="JH29" s="46"/>
      <c r="JI29" s="46"/>
      <c r="JJ29" s="46"/>
      <c r="JK29" s="46"/>
      <c r="JL29" s="46"/>
      <c r="JM29" s="46"/>
      <c r="JN29" s="46"/>
      <c r="JO29" s="46"/>
      <c r="JP29" s="46"/>
      <c r="JQ29" s="46"/>
      <c r="JR29" s="46"/>
      <c r="JS29" s="46"/>
      <c r="JT29" s="46"/>
      <c r="JU29" s="46"/>
      <c r="JV29" s="46"/>
      <c r="JW29" s="46"/>
      <c r="JX29" s="46"/>
      <c r="JY29" s="46"/>
      <c r="JZ29" s="46"/>
      <c r="KA29" s="46"/>
      <c r="KB29" s="46"/>
      <c r="KC29" s="46"/>
      <c r="KD29" s="46"/>
      <c r="KE29" s="46"/>
      <c r="KF29" s="46"/>
      <c r="KG29" s="46"/>
      <c r="KH29" s="46"/>
      <c r="KI29" s="46"/>
      <c r="KJ29" s="46"/>
      <c r="KK29" s="46"/>
      <c r="KL29" s="46"/>
      <c r="KM29" s="46"/>
      <c r="KN29" s="46"/>
      <c r="KO29" s="46"/>
      <c r="KP29" s="46"/>
      <c r="KQ29" s="46"/>
      <c r="KR29" s="46"/>
      <c r="KS29" s="46"/>
      <c r="KT29" s="46"/>
      <c r="KU29" s="46"/>
      <c r="KV29" s="46"/>
      <c r="KW29" s="46"/>
      <c r="KX29" s="46"/>
      <c r="KY29" s="46"/>
      <c r="KZ29" s="46"/>
      <c r="LA29" s="46"/>
      <c r="LB29" s="46"/>
      <c r="LC29" s="46"/>
      <c r="LD29" s="46"/>
      <c r="LE29" s="46"/>
      <c r="LF29" s="46"/>
      <c r="LG29" s="46"/>
      <c r="LH29" s="46"/>
      <c r="LI29" s="46"/>
      <c r="LJ29" s="46"/>
      <c r="LK29" s="46"/>
      <c r="LL29" s="46"/>
      <c r="LM29" s="46"/>
      <c r="LN29" s="46"/>
      <c r="LO29" s="46"/>
      <c r="LP29" s="46"/>
      <c r="LQ29" s="46"/>
      <c r="LR29" s="46"/>
      <c r="LS29" s="46"/>
      <c r="LT29" s="46"/>
      <c r="LU29" s="46"/>
      <c r="LV29" s="46"/>
      <c r="LW29" s="46"/>
      <c r="LX29" s="46"/>
      <c r="LY29" s="46"/>
      <c r="LZ29" s="46"/>
      <c r="MA29" s="46"/>
      <c r="MB29" s="46"/>
      <c r="MC29" s="46"/>
      <c r="MD29" s="46"/>
      <c r="ME29" s="46"/>
      <c r="MF29" s="46"/>
      <c r="MG29" s="46"/>
      <c r="MH29" s="46"/>
      <c r="MI29" s="46"/>
      <c r="MJ29" s="46"/>
      <c r="MK29" s="46"/>
      <c r="ML29" s="46"/>
      <c r="MM29" s="46"/>
      <c r="MN29" s="46"/>
      <c r="MO29" s="46"/>
      <c r="MP29" s="46"/>
      <c r="MQ29" s="46"/>
      <c r="MR29" s="46"/>
      <c r="MS29" s="46"/>
      <c r="MT29" s="46"/>
      <c r="MU29" s="46"/>
      <c r="MV29" s="46"/>
      <c r="MW29" s="46"/>
      <c r="MX29" s="46"/>
      <c r="MY29" s="46"/>
      <c r="MZ29" s="46"/>
      <c r="NA29" s="46"/>
      <c r="NB29" s="46"/>
      <c r="NC29" s="46"/>
      <c r="ND29" s="46"/>
      <c r="NE29" s="46"/>
      <c r="NF29" s="46"/>
      <c r="NG29" s="46"/>
      <c r="NH29" s="46"/>
      <c r="NI29" s="46"/>
      <c r="NJ29" s="46"/>
      <c r="NK29" s="46"/>
      <c r="NL29" s="46"/>
      <c r="NM29" s="46"/>
      <c r="NN29" s="46"/>
      <c r="NO29" s="46"/>
      <c r="NP29" s="46"/>
      <c r="NQ29" s="46"/>
      <c r="NR29" s="46"/>
      <c r="NS29" s="46"/>
      <c r="NT29" s="46"/>
      <c r="NU29" s="46"/>
      <c r="NV29" s="46"/>
      <c r="NW29" s="46"/>
      <c r="NX29" s="46"/>
      <c r="NY29" s="46"/>
      <c r="NZ29" s="46"/>
      <c r="OA29" s="46"/>
      <c r="OB29" s="46"/>
      <c r="OC29" s="46"/>
      <c r="OD29" s="46"/>
      <c r="OE29" s="46"/>
      <c r="OF29" s="46"/>
      <c r="OG29" s="46"/>
      <c r="OH29" s="46"/>
      <c r="OI29" s="46"/>
      <c r="OJ29" s="46"/>
      <c r="OK29" s="46"/>
      <c r="OL29" s="46"/>
      <c r="OM29" s="46"/>
      <c r="ON29" s="46"/>
      <c r="OO29" s="46"/>
      <c r="OP29" s="46"/>
      <c r="OQ29" s="46"/>
      <c r="OR29" s="46"/>
      <c r="OS29" s="46"/>
      <c r="OT29" s="46"/>
      <c r="OU29" s="46"/>
      <c r="OV29" s="46"/>
      <c r="OW29" s="46"/>
      <c r="OX29" s="46"/>
      <c r="OY29" s="46"/>
      <c r="OZ29" s="46"/>
      <c r="PA29" s="46"/>
      <c r="PB29" s="46"/>
      <c r="PC29" s="46"/>
      <c r="PD29" s="46"/>
      <c r="PE29" s="46"/>
      <c r="PF29" s="46"/>
      <c r="PG29" s="46"/>
      <c r="PH29" s="46"/>
      <c r="PI29" s="46"/>
      <c r="PJ29" s="46"/>
      <c r="PK29" s="46"/>
      <c r="PL29" s="46"/>
      <c r="PM29" s="46"/>
      <c r="PN29" s="46"/>
      <c r="PO29" s="46"/>
      <c r="PP29" s="46"/>
      <c r="PQ29" s="46"/>
      <c r="PR29" s="46"/>
      <c r="PS29" s="46"/>
      <c r="PT29" s="46"/>
      <c r="PU29" s="46"/>
      <c r="PV29" s="46"/>
      <c r="PW29" s="46"/>
      <c r="PX29" s="46"/>
      <c r="PY29" s="46"/>
      <c r="PZ29" s="46"/>
      <c r="QA29" s="46"/>
      <c r="QB29" s="46"/>
      <c r="QC29" s="46"/>
      <c r="QD29" s="46"/>
      <c r="QE29" s="46"/>
      <c r="QF29" s="46"/>
      <c r="QG29" s="46"/>
      <c r="QH29" s="46"/>
      <c r="QI29" s="46"/>
      <c r="QJ29" s="46"/>
      <c r="QK29" s="46"/>
      <c r="QL29" s="46"/>
      <c r="QM29" s="46"/>
      <c r="QN29" s="46"/>
      <c r="QO29" s="46"/>
      <c r="QP29" s="46"/>
      <c r="QQ29" s="46"/>
      <c r="QR29" s="46"/>
      <c r="QS29" s="46"/>
      <c r="QT29" s="46"/>
      <c r="QU29" s="46"/>
      <c r="QV29" s="46"/>
      <c r="QW29" s="46"/>
      <c r="QX29" s="46"/>
      <c r="QY29" s="46"/>
      <c r="QZ29" s="46"/>
      <c r="RA29" s="46"/>
      <c r="RB29" s="46"/>
      <c r="RC29" s="46"/>
      <c r="RD29" s="46"/>
      <c r="RE29" s="46"/>
      <c r="RF29" s="46"/>
      <c r="RG29" s="46"/>
      <c r="RH29" s="46"/>
      <c r="RI29" s="46"/>
      <c r="RJ29" s="46"/>
      <c r="RK29" s="46"/>
      <c r="RL29" s="46"/>
      <c r="RM29" s="46"/>
      <c r="RN29" s="46"/>
      <c r="RO29" s="46"/>
      <c r="RP29" s="46"/>
      <c r="RQ29" s="46"/>
      <c r="RR29" s="46"/>
      <c r="RS29" s="46"/>
      <c r="RT29" s="46"/>
      <c r="RU29" s="46"/>
      <c r="RV29" s="46"/>
      <c r="RW29" s="46"/>
      <c r="RX29" s="46"/>
      <c r="RY29" s="46"/>
      <c r="RZ29" s="46"/>
      <c r="SA29" s="46"/>
      <c r="SB29" s="46"/>
      <c r="SC29" s="46"/>
      <c r="SD29" s="46"/>
      <c r="SE29" s="46"/>
      <c r="SF29" s="46"/>
      <c r="SG29" s="46"/>
      <c r="SH29" s="46"/>
      <c r="SI29" s="46"/>
      <c r="SJ29" s="46"/>
      <c r="SK29" s="46"/>
      <c r="SL29" s="46"/>
      <c r="SM29" s="46"/>
      <c r="SN29" s="46"/>
      <c r="SO29" s="46"/>
      <c r="SP29" s="46"/>
      <c r="SQ29" s="46"/>
      <c r="SR29" s="46"/>
      <c r="SS29" s="46"/>
      <c r="ST29" s="46"/>
      <c r="SU29" s="46"/>
      <c r="SV29" s="46"/>
      <c r="SW29" s="46"/>
      <c r="SX29" s="46"/>
      <c r="SY29" s="46"/>
      <c r="SZ29" s="46"/>
      <c r="TA29" s="46"/>
      <c r="TB29" s="46"/>
      <c r="TC29" s="46"/>
      <c r="TD29" s="46"/>
      <c r="TE29" s="46"/>
      <c r="TF29" s="46"/>
      <c r="TG29" s="46"/>
      <c r="TH29" s="46"/>
      <c r="TI29" s="46"/>
      <c r="TJ29" s="46"/>
      <c r="TK29" s="46"/>
      <c r="TL29" s="46"/>
      <c r="TM29" s="46"/>
      <c r="TN29" s="46"/>
      <c r="TO29" s="46"/>
      <c r="TP29" s="46"/>
      <c r="TQ29" s="46"/>
      <c r="TR29" s="46"/>
      <c r="TS29" s="46"/>
      <c r="TT29" s="46"/>
      <c r="TU29" s="46"/>
      <c r="TV29" s="46"/>
      <c r="TW29" s="46"/>
      <c r="TX29" s="46"/>
      <c r="TY29" s="46"/>
      <c r="TZ29" s="46"/>
      <c r="UA29" s="46"/>
      <c r="UB29" s="46"/>
      <c r="UC29" s="46"/>
      <c r="UD29" s="46"/>
      <c r="UE29" s="46"/>
      <c r="UF29" s="46"/>
      <c r="UG29" s="46"/>
      <c r="UH29" s="46"/>
      <c r="UI29" s="46"/>
      <c r="UJ29" s="46"/>
      <c r="UK29" s="46"/>
      <c r="UL29" s="46"/>
      <c r="UM29" s="46"/>
      <c r="UN29" s="46"/>
      <c r="UO29" s="46"/>
      <c r="UP29" s="46"/>
      <c r="UQ29" s="46"/>
      <c r="UR29" s="46"/>
      <c r="US29" s="46"/>
      <c r="UT29" s="46"/>
      <c r="UU29" s="46"/>
      <c r="UV29" s="46"/>
      <c r="UW29" s="46"/>
      <c r="UX29" s="46"/>
      <c r="UY29" s="46"/>
      <c r="UZ29" s="46"/>
      <c r="VA29" s="46"/>
      <c r="VB29" s="46"/>
      <c r="VC29" s="46"/>
      <c r="VD29" s="46"/>
      <c r="VE29" s="46"/>
      <c r="VF29" s="46"/>
      <c r="VG29" s="46"/>
      <c r="VH29" s="46"/>
      <c r="VI29" s="46"/>
      <c r="VJ29" s="46"/>
      <c r="VK29" s="46"/>
      <c r="VL29" s="46"/>
      <c r="VM29" s="46"/>
      <c r="VN29" s="46"/>
      <c r="VO29" s="46"/>
      <c r="VP29" s="46"/>
      <c r="VQ29" s="46"/>
      <c r="VR29" s="46"/>
      <c r="VS29" s="46"/>
      <c r="VT29" s="46"/>
      <c r="VU29" s="46"/>
      <c r="VV29" s="46"/>
      <c r="VW29" s="46"/>
      <c r="VX29" s="46"/>
      <c r="VY29" s="46"/>
      <c r="VZ29" s="46"/>
      <c r="WA29" s="46"/>
      <c r="WB29" s="46"/>
      <c r="WC29" s="46"/>
      <c r="WD29" s="46"/>
      <c r="WE29" s="46"/>
      <c r="WF29" s="46"/>
      <c r="WG29" s="46"/>
      <c r="WH29" s="46"/>
      <c r="WI29" s="46"/>
      <c r="WJ29" s="46"/>
      <c r="WK29" s="46"/>
      <c r="WL29" s="46"/>
      <c r="WM29" s="46"/>
      <c r="WN29" s="46"/>
      <c r="WO29" s="46"/>
      <c r="WP29" s="46"/>
      <c r="WQ29" s="46"/>
      <c r="WR29" s="46"/>
      <c r="WS29" s="46"/>
      <c r="WT29" s="46"/>
      <c r="WU29" s="46"/>
      <c r="WV29" s="46"/>
      <c r="WW29" s="46"/>
      <c r="WX29" s="46"/>
      <c r="WY29" s="46"/>
      <c r="WZ29" s="46"/>
      <c r="XA29" s="46"/>
      <c r="XB29" s="46"/>
      <c r="XC29" s="46"/>
      <c r="XD29" s="46"/>
      <c r="XE29" s="46"/>
      <c r="XF29" s="46"/>
      <c r="XG29" s="46"/>
      <c r="XH29" s="46"/>
      <c r="XI29" s="46"/>
      <c r="XJ29" s="46"/>
      <c r="XK29" s="46"/>
      <c r="XL29" s="46"/>
      <c r="XM29" s="46"/>
      <c r="XN29" s="46"/>
      <c r="XO29" s="46"/>
      <c r="XP29" s="46"/>
      <c r="XQ29" s="46"/>
      <c r="XR29" s="46"/>
      <c r="XS29" s="46"/>
      <c r="XT29" s="46"/>
      <c r="XU29" s="46"/>
      <c r="XV29" s="46"/>
      <c r="XW29" s="46"/>
      <c r="XX29" s="46"/>
      <c r="XY29" s="46"/>
      <c r="XZ29" s="46"/>
      <c r="YA29" s="46"/>
      <c r="YB29" s="46"/>
      <c r="YC29" s="46"/>
      <c r="YD29" s="46"/>
      <c r="YE29" s="46"/>
      <c r="YF29" s="46"/>
      <c r="YG29" s="46"/>
      <c r="YH29" s="46"/>
      <c r="YI29" s="46"/>
      <c r="YJ29" s="46"/>
      <c r="YK29" s="46"/>
      <c r="YL29" s="46"/>
      <c r="YM29" s="46"/>
      <c r="YN29" s="46"/>
      <c r="YO29" s="46"/>
      <c r="YP29" s="46"/>
      <c r="YQ29" s="46"/>
      <c r="YR29" s="46"/>
      <c r="YS29" s="46"/>
      <c r="YT29" s="46"/>
      <c r="YU29" s="46"/>
      <c r="YV29" s="46"/>
      <c r="YW29" s="46"/>
      <c r="YX29" s="46"/>
      <c r="YY29" s="46"/>
      <c r="YZ29" s="46"/>
      <c r="ZA29" s="46"/>
      <c r="ZB29" s="46"/>
      <c r="ZC29" s="46"/>
      <c r="ZD29" s="46"/>
      <c r="ZE29" s="46"/>
      <c r="ZF29" s="46"/>
      <c r="ZG29" s="46"/>
      <c r="ZH29" s="46"/>
      <c r="ZI29" s="46"/>
      <c r="ZJ29" s="46"/>
      <c r="ZK29" s="46"/>
      <c r="ZL29" s="46"/>
      <c r="ZM29" s="46"/>
      <c r="ZN29" s="46"/>
      <c r="ZO29" s="46"/>
      <c r="ZP29" s="46"/>
      <c r="ZQ29" s="46"/>
      <c r="ZR29" s="46"/>
      <c r="ZS29" s="46"/>
      <c r="ZT29" s="46"/>
      <c r="ZU29" s="46"/>
      <c r="ZV29" s="46"/>
      <c r="ZW29" s="46"/>
      <c r="ZX29" s="46"/>
      <c r="ZY29" s="46"/>
      <c r="ZZ29" s="46"/>
      <c r="AAA29" s="46"/>
      <c r="AAB29" s="46"/>
      <c r="AAC29" s="46"/>
      <c r="AAD29" s="46"/>
      <c r="AAE29" s="46"/>
      <c r="AAF29" s="46"/>
      <c r="AAG29" s="46"/>
      <c r="AAH29" s="46"/>
    </row>
    <row r="30" spans="1:710" s="32" customFormat="1" ht="43.5" customHeight="1" x14ac:dyDescent="0.25">
      <c r="A30" s="53"/>
      <c r="B30" s="46"/>
      <c r="C30" s="182"/>
      <c r="D30" s="183" t="s">
        <v>178</v>
      </c>
      <c r="E30" s="184"/>
      <c r="F30" s="184" t="s">
        <v>66</v>
      </c>
      <c r="G30" s="184" t="s">
        <v>73</v>
      </c>
      <c r="H30" s="184"/>
      <c r="I30" s="185"/>
      <c r="J30" s="186"/>
      <c r="K30" s="187"/>
      <c r="L30" s="188"/>
      <c r="M30" s="198"/>
      <c r="N30" s="199"/>
      <c r="O30" s="191"/>
      <c r="P30" s="192"/>
      <c r="Q30" s="193"/>
      <c r="R30" s="194"/>
      <c r="S30" s="195"/>
      <c r="T30" s="126"/>
      <c r="U30" s="54" t="s">
        <v>177</v>
      </c>
      <c r="V30" s="40" t="s">
        <v>3</v>
      </c>
      <c r="W30" s="15">
        <v>15</v>
      </c>
      <c r="X30" s="15">
        <v>15</v>
      </c>
      <c r="Y30" s="15">
        <v>15</v>
      </c>
      <c r="Z30" s="15">
        <v>15</v>
      </c>
      <c r="AA30" s="15">
        <v>15</v>
      </c>
      <c r="AB30" s="15">
        <v>15</v>
      </c>
      <c r="AC30" s="15">
        <v>10</v>
      </c>
      <c r="AD30" s="42">
        <f t="shared" ref="AD30" si="12">SUM(W30:AC30)</f>
        <v>100</v>
      </c>
      <c r="AE30" s="42" t="str">
        <f t="shared" si="9"/>
        <v>Fuerte</v>
      </c>
      <c r="AF30" s="42" t="s">
        <v>91</v>
      </c>
      <c r="AG30" s="42">
        <f t="shared" si="11"/>
        <v>100</v>
      </c>
      <c r="AH30" s="128"/>
      <c r="AI30" s="129"/>
      <c r="AJ30" s="110"/>
      <c r="AK30" s="110"/>
      <c r="AL30" s="125"/>
      <c r="AM30" s="125"/>
      <c r="AN30" s="125"/>
      <c r="AO30" s="125"/>
      <c r="AP30" s="126"/>
      <c r="AQ30" s="130"/>
      <c r="AR30" s="131"/>
      <c r="AS30" s="11"/>
      <c r="AT30" s="11"/>
      <c r="AU30" s="45"/>
      <c r="AV30" s="12"/>
      <c r="AW30" s="12"/>
      <c r="AX30" s="12"/>
      <c r="AY30" s="12"/>
      <c r="AZ30" s="12"/>
      <c r="BA30" s="11"/>
      <c r="BB30" s="16"/>
      <c r="BC30" s="17"/>
      <c r="BD30" s="18"/>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c r="IW30" s="46"/>
      <c r="IX30" s="46"/>
      <c r="IY30" s="46"/>
      <c r="IZ30" s="46"/>
      <c r="JA30" s="46"/>
      <c r="JB30" s="46"/>
      <c r="JC30" s="46"/>
      <c r="JD30" s="46"/>
      <c r="JE30" s="46"/>
      <c r="JF30" s="46"/>
      <c r="JG30" s="46"/>
      <c r="JH30" s="46"/>
      <c r="JI30" s="46"/>
      <c r="JJ30" s="46"/>
      <c r="JK30" s="46"/>
      <c r="JL30" s="46"/>
      <c r="JM30" s="46"/>
      <c r="JN30" s="46"/>
      <c r="JO30" s="46"/>
      <c r="JP30" s="46"/>
      <c r="JQ30" s="46"/>
      <c r="JR30" s="46"/>
      <c r="JS30" s="46"/>
      <c r="JT30" s="46"/>
      <c r="JU30" s="46"/>
      <c r="JV30" s="46"/>
      <c r="JW30" s="46"/>
      <c r="JX30" s="46"/>
      <c r="JY30" s="46"/>
      <c r="JZ30" s="46"/>
      <c r="KA30" s="46"/>
      <c r="KB30" s="46"/>
      <c r="KC30" s="46"/>
      <c r="KD30" s="46"/>
      <c r="KE30" s="46"/>
      <c r="KF30" s="46"/>
      <c r="KG30" s="46"/>
      <c r="KH30" s="46"/>
      <c r="KI30" s="46"/>
      <c r="KJ30" s="46"/>
      <c r="KK30" s="46"/>
      <c r="KL30" s="46"/>
      <c r="KM30" s="46"/>
      <c r="KN30" s="46"/>
      <c r="KO30" s="46"/>
      <c r="KP30" s="46"/>
      <c r="KQ30" s="46"/>
      <c r="KR30" s="46"/>
      <c r="KS30" s="46"/>
      <c r="KT30" s="46"/>
      <c r="KU30" s="46"/>
      <c r="KV30" s="46"/>
      <c r="KW30" s="46"/>
      <c r="KX30" s="46"/>
      <c r="KY30" s="46"/>
      <c r="KZ30" s="46"/>
      <c r="LA30" s="46"/>
      <c r="LB30" s="46"/>
      <c r="LC30" s="46"/>
      <c r="LD30" s="46"/>
      <c r="LE30" s="46"/>
      <c r="LF30" s="46"/>
      <c r="LG30" s="46"/>
      <c r="LH30" s="46"/>
      <c r="LI30" s="46"/>
      <c r="LJ30" s="46"/>
      <c r="LK30" s="46"/>
      <c r="LL30" s="46"/>
      <c r="LM30" s="46"/>
      <c r="LN30" s="46"/>
      <c r="LO30" s="46"/>
      <c r="LP30" s="46"/>
      <c r="LQ30" s="46"/>
      <c r="LR30" s="46"/>
      <c r="LS30" s="46"/>
      <c r="LT30" s="46"/>
      <c r="LU30" s="46"/>
      <c r="LV30" s="46"/>
      <c r="LW30" s="46"/>
      <c r="LX30" s="46"/>
      <c r="LY30" s="46"/>
      <c r="LZ30" s="46"/>
      <c r="MA30" s="46"/>
      <c r="MB30" s="46"/>
      <c r="MC30" s="46"/>
      <c r="MD30" s="46"/>
      <c r="ME30" s="46"/>
      <c r="MF30" s="46"/>
      <c r="MG30" s="46"/>
      <c r="MH30" s="46"/>
      <c r="MI30" s="46"/>
      <c r="MJ30" s="46"/>
      <c r="MK30" s="46"/>
      <c r="ML30" s="46"/>
      <c r="MM30" s="46"/>
      <c r="MN30" s="46"/>
      <c r="MO30" s="46"/>
      <c r="MP30" s="46"/>
      <c r="MQ30" s="46"/>
      <c r="MR30" s="46"/>
      <c r="MS30" s="46"/>
      <c r="MT30" s="46"/>
      <c r="MU30" s="46"/>
      <c r="MV30" s="46"/>
      <c r="MW30" s="46"/>
      <c r="MX30" s="46"/>
      <c r="MY30" s="46"/>
      <c r="MZ30" s="46"/>
      <c r="NA30" s="46"/>
      <c r="NB30" s="46"/>
      <c r="NC30" s="46"/>
      <c r="ND30" s="46"/>
      <c r="NE30" s="46"/>
      <c r="NF30" s="46"/>
      <c r="NG30" s="46"/>
      <c r="NH30" s="46"/>
      <c r="NI30" s="46"/>
      <c r="NJ30" s="46"/>
      <c r="NK30" s="46"/>
      <c r="NL30" s="46"/>
      <c r="NM30" s="46"/>
      <c r="NN30" s="46"/>
      <c r="NO30" s="46"/>
      <c r="NP30" s="46"/>
      <c r="NQ30" s="46"/>
      <c r="NR30" s="46"/>
      <c r="NS30" s="46"/>
      <c r="NT30" s="46"/>
      <c r="NU30" s="46"/>
      <c r="NV30" s="46"/>
      <c r="NW30" s="46"/>
      <c r="NX30" s="46"/>
      <c r="NY30" s="46"/>
      <c r="NZ30" s="46"/>
      <c r="OA30" s="46"/>
      <c r="OB30" s="46"/>
      <c r="OC30" s="46"/>
      <c r="OD30" s="46"/>
      <c r="OE30" s="46"/>
      <c r="OF30" s="46"/>
      <c r="OG30" s="46"/>
      <c r="OH30" s="46"/>
      <c r="OI30" s="46"/>
      <c r="OJ30" s="46"/>
      <c r="OK30" s="46"/>
      <c r="OL30" s="46"/>
      <c r="OM30" s="46"/>
      <c r="ON30" s="46"/>
      <c r="OO30" s="46"/>
      <c r="OP30" s="46"/>
      <c r="OQ30" s="46"/>
      <c r="OR30" s="46"/>
      <c r="OS30" s="46"/>
      <c r="OT30" s="46"/>
      <c r="OU30" s="46"/>
      <c r="OV30" s="46"/>
      <c r="OW30" s="46"/>
      <c r="OX30" s="46"/>
      <c r="OY30" s="46"/>
      <c r="OZ30" s="46"/>
      <c r="PA30" s="46"/>
      <c r="PB30" s="46"/>
      <c r="PC30" s="46"/>
      <c r="PD30" s="46"/>
      <c r="PE30" s="46"/>
      <c r="PF30" s="46"/>
      <c r="PG30" s="46"/>
      <c r="PH30" s="46"/>
      <c r="PI30" s="46"/>
      <c r="PJ30" s="46"/>
      <c r="PK30" s="46"/>
      <c r="PL30" s="46"/>
      <c r="PM30" s="46"/>
      <c r="PN30" s="46"/>
      <c r="PO30" s="46"/>
      <c r="PP30" s="46"/>
      <c r="PQ30" s="46"/>
      <c r="PR30" s="46"/>
      <c r="PS30" s="46"/>
      <c r="PT30" s="46"/>
      <c r="PU30" s="46"/>
      <c r="PV30" s="46"/>
      <c r="PW30" s="46"/>
      <c r="PX30" s="46"/>
      <c r="PY30" s="46"/>
      <c r="PZ30" s="46"/>
      <c r="QA30" s="46"/>
      <c r="QB30" s="46"/>
      <c r="QC30" s="46"/>
      <c r="QD30" s="46"/>
      <c r="QE30" s="46"/>
      <c r="QF30" s="46"/>
      <c r="QG30" s="46"/>
      <c r="QH30" s="46"/>
      <c r="QI30" s="46"/>
      <c r="QJ30" s="46"/>
      <c r="QK30" s="46"/>
      <c r="QL30" s="46"/>
      <c r="QM30" s="46"/>
      <c r="QN30" s="46"/>
      <c r="QO30" s="46"/>
      <c r="QP30" s="46"/>
      <c r="QQ30" s="46"/>
      <c r="QR30" s="46"/>
      <c r="QS30" s="46"/>
      <c r="QT30" s="46"/>
      <c r="QU30" s="46"/>
      <c r="QV30" s="46"/>
      <c r="QW30" s="46"/>
      <c r="QX30" s="46"/>
      <c r="QY30" s="46"/>
      <c r="QZ30" s="46"/>
      <c r="RA30" s="46"/>
      <c r="RB30" s="46"/>
      <c r="RC30" s="46"/>
      <c r="RD30" s="46"/>
      <c r="RE30" s="46"/>
      <c r="RF30" s="46"/>
      <c r="RG30" s="46"/>
      <c r="RH30" s="46"/>
      <c r="RI30" s="46"/>
      <c r="RJ30" s="46"/>
      <c r="RK30" s="46"/>
      <c r="RL30" s="46"/>
      <c r="RM30" s="46"/>
      <c r="RN30" s="46"/>
      <c r="RO30" s="46"/>
      <c r="RP30" s="46"/>
      <c r="RQ30" s="46"/>
      <c r="RR30" s="46"/>
      <c r="RS30" s="46"/>
      <c r="RT30" s="46"/>
      <c r="RU30" s="46"/>
      <c r="RV30" s="46"/>
      <c r="RW30" s="46"/>
      <c r="RX30" s="46"/>
      <c r="RY30" s="46"/>
      <c r="RZ30" s="46"/>
      <c r="SA30" s="46"/>
      <c r="SB30" s="46"/>
      <c r="SC30" s="46"/>
      <c r="SD30" s="46"/>
      <c r="SE30" s="46"/>
      <c r="SF30" s="46"/>
      <c r="SG30" s="46"/>
      <c r="SH30" s="46"/>
      <c r="SI30" s="46"/>
      <c r="SJ30" s="46"/>
      <c r="SK30" s="46"/>
      <c r="SL30" s="46"/>
      <c r="SM30" s="46"/>
      <c r="SN30" s="46"/>
      <c r="SO30" s="46"/>
      <c r="SP30" s="46"/>
      <c r="SQ30" s="46"/>
      <c r="SR30" s="46"/>
      <c r="SS30" s="46"/>
      <c r="ST30" s="46"/>
      <c r="SU30" s="46"/>
      <c r="SV30" s="46"/>
      <c r="SW30" s="46"/>
      <c r="SX30" s="46"/>
      <c r="SY30" s="46"/>
      <c r="SZ30" s="46"/>
      <c r="TA30" s="46"/>
      <c r="TB30" s="46"/>
      <c r="TC30" s="46"/>
      <c r="TD30" s="46"/>
      <c r="TE30" s="46"/>
      <c r="TF30" s="46"/>
      <c r="TG30" s="46"/>
      <c r="TH30" s="46"/>
      <c r="TI30" s="46"/>
      <c r="TJ30" s="46"/>
      <c r="TK30" s="46"/>
      <c r="TL30" s="46"/>
      <c r="TM30" s="46"/>
      <c r="TN30" s="46"/>
      <c r="TO30" s="46"/>
      <c r="TP30" s="46"/>
      <c r="TQ30" s="46"/>
      <c r="TR30" s="46"/>
      <c r="TS30" s="46"/>
      <c r="TT30" s="46"/>
      <c r="TU30" s="46"/>
      <c r="TV30" s="46"/>
      <c r="TW30" s="46"/>
      <c r="TX30" s="46"/>
      <c r="TY30" s="46"/>
      <c r="TZ30" s="46"/>
      <c r="UA30" s="46"/>
      <c r="UB30" s="46"/>
      <c r="UC30" s="46"/>
      <c r="UD30" s="46"/>
      <c r="UE30" s="46"/>
      <c r="UF30" s="46"/>
      <c r="UG30" s="46"/>
      <c r="UH30" s="46"/>
      <c r="UI30" s="46"/>
      <c r="UJ30" s="46"/>
      <c r="UK30" s="46"/>
      <c r="UL30" s="46"/>
      <c r="UM30" s="46"/>
      <c r="UN30" s="46"/>
      <c r="UO30" s="46"/>
      <c r="UP30" s="46"/>
      <c r="UQ30" s="46"/>
      <c r="UR30" s="46"/>
      <c r="US30" s="46"/>
      <c r="UT30" s="46"/>
      <c r="UU30" s="46"/>
      <c r="UV30" s="46"/>
      <c r="UW30" s="46"/>
      <c r="UX30" s="46"/>
      <c r="UY30" s="46"/>
      <c r="UZ30" s="46"/>
      <c r="VA30" s="46"/>
      <c r="VB30" s="46"/>
      <c r="VC30" s="46"/>
      <c r="VD30" s="46"/>
      <c r="VE30" s="46"/>
      <c r="VF30" s="46"/>
      <c r="VG30" s="46"/>
      <c r="VH30" s="46"/>
      <c r="VI30" s="46"/>
      <c r="VJ30" s="46"/>
      <c r="VK30" s="46"/>
      <c r="VL30" s="46"/>
      <c r="VM30" s="46"/>
      <c r="VN30" s="46"/>
      <c r="VO30" s="46"/>
      <c r="VP30" s="46"/>
      <c r="VQ30" s="46"/>
      <c r="VR30" s="46"/>
      <c r="VS30" s="46"/>
      <c r="VT30" s="46"/>
      <c r="VU30" s="46"/>
      <c r="VV30" s="46"/>
      <c r="VW30" s="46"/>
      <c r="VX30" s="46"/>
      <c r="VY30" s="46"/>
      <c r="VZ30" s="46"/>
      <c r="WA30" s="46"/>
      <c r="WB30" s="46"/>
      <c r="WC30" s="46"/>
      <c r="WD30" s="46"/>
      <c r="WE30" s="46"/>
      <c r="WF30" s="46"/>
      <c r="WG30" s="46"/>
      <c r="WH30" s="46"/>
      <c r="WI30" s="46"/>
      <c r="WJ30" s="46"/>
      <c r="WK30" s="46"/>
      <c r="WL30" s="46"/>
      <c r="WM30" s="46"/>
      <c r="WN30" s="46"/>
      <c r="WO30" s="46"/>
      <c r="WP30" s="46"/>
      <c r="WQ30" s="46"/>
      <c r="WR30" s="46"/>
      <c r="WS30" s="46"/>
      <c r="WT30" s="46"/>
      <c r="WU30" s="46"/>
      <c r="WV30" s="46"/>
      <c r="WW30" s="46"/>
      <c r="WX30" s="46"/>
      <c r="WY30" s="46"/>
      <c r="WZ30" s="46"/>
      <c r="XA30" s="46"/>
      <c r="XB30" s="46"/>
      <c r="XC30" s="46"/>
      <c r="XD30" s="46"/>
      <c r="XE30" s="46"/>
      <c r="XF30" s="46"/>
      <c r="XG30" s="46"/>
      <c r="XH30" s="46"/>
      <c r="XI30" s="46"/>
      <c r="XJ30" s="46"/>
      <c r="XK30" s="46"/>
      <c r="XL30" s="46"/>
      <c r="XM30" s="46"/>
      <c r="XN30" s="46"/>
      <c r="XO30" s="46"/>
      <c r="XP30" s="46"/>
      <c r="XQ30" s="46"/>
      <c r="XR30" s="46"/>
      <c r="XS30" s="46"/>
      <c r="XT30" s="46"/>
      <c r="XU30" s="46"/>
      <c r="XV30" s="46"/>
      <c r="XW30" s="46"/>
      <c r="XX30" s="46"/>
      <c r="XY30" s="46"/>
      <c r="XZ30" s="46"/>
      <c r="YA30" s="46"/>
      <c r="YB30" s="46"/>
      <c r="YC30" s="46"/>
      <c r="YD30" s="46"/>
      <c r="YE30" s="46"/>
      <c r="YF30" s="46"/>
      <c r="YG30" s="46"/>
      <c r="YH30" s="46"/>
      <c r="YI30" s="46"/>
      <c r="YJ30" s="46"/>
      <c r="YK30" s="46"/>
      <c r="YL30" s="46"/>
      <c r="YM30" s="46"/>
      <c r="YN30" s="46"/>
      <c r="YO30" s="46"/>
      <c r="YP30" s="46"/>
      <c r="YQ30" s="46"/>
      <c r="YR30" s="46"/>
      <c r="YS30" s="46"/>
      <c r="YT30" s="46"/>
      <c r="YU30" s="46"/>
      <c r="YV30" s="46"/>
      <c r="YW30" s="46"/>
      <c r="YX30" s="46"/>
      <c r="YY30" s="46"/>
      <c r="YZ30" s="46"/>
      <c r="ZA30" s="46"/>
      <c r="ZB30" s="46"/>
      <c r="ZC30" s="46"/>
      <c r="ZD30" s="46"/>
      <c r="ZE30" s="46"/>
      <c r="ZF30" s="46"/>
      <c r="ZG30" s="46"/>
      <c r="ZH30" s="46"/>
      <c r="ZI30" s="46"/>
      <c r="ZJ30" s="46"/>
      <c r="ZK30" s="46"/>
      <c r="ZL30" s="46"/>
      <c r="ZM30" s="46"/>
      <c r="ZN30" s="46"/>
      <c r="ZO30" s="46"/>
      <c r="ZP30" s="46"/>
      <c r="ZQ30" s="46"/>
      <c r="ZR30" s="46"/>
      <c r="ZS30" s="46"/>
      <c r="ZT30" s="46"/>
      <c r="ZU30" s="46"/>
      <c r="ZV30" s="46"/>
      <c r="ZW30" s="46"/>
      <c r="ZX30" s="46"/>
      <c r="ZY30" s="46"/>
      <c r="ZZ30" s="46"/>
      <c r="AAA30" s="46"/>
      <c r="AAB30" s="46"/>
      <c r="AAC30" s="46"/>
      <c r="AAD30" s="46"/>
      <c r="AAE30" s="46"/>
      <c r="AAF30" s="46"/>
      <c r="AAG30" s="46"/>
      <c r="AAH30" s="46"/>
    </row>
    <row r="31" spans="1:710" s="32" customFormat="1" ht="43.5" customHeight="1" x14ac:dyDescent="0.25">
      <c r="A31" s="53"/>
      <c r="B31" s="46"/>
      <c r="C31" s="182"/>
      <c r="D31" s="183" t="s">
        <v>112</v>
      </c>
      <c r="E31" s="184"/>
      <c r="F31" s="184" t="s">
        <v>66</v>
      </c>
      <c r="G31" s="184" t="s">
        <v>73</v>
      </c>
      <c r="H31" s="184"/>
      <c r="I31" s="185"/>
      <c r="J31" s="186"/>
      <c r="K31" s="187"/>
      <c r="L31" s="188"/>
      <c r="M31" s="198"/>
      <c r="N31" s="199"/>
      <c r="O31" s="191"/>
      <c r="P31" s="192"/>
      <c r="Q31" s="193"/>
      <c r="R31" s="194"/>
      <c r="S31" s="195"/>
      <c r="T31" s="126"/>
      <c r="U31" s="54"/>
      <c r="V31" s="40"/>
      <c r="W31" s="15"/>
      <c r="X31" s="15"/>
      <c r="Y31" s="15"/>
      <c r="Z31" s="15"/>
      <c r="AA31" s="15"/>
      <c r="AB31" s="15"/>
      <c r="AC31" s="15"/>
      <c r="AD31" s="42"/>
      <c r="AE31" s="42"/>
      <c r="AF31" s="42"/>
      <c r="AG31" s="42"/>
      <c r="AH31" s="128"/>
      <c r="AI31" s="129"/>
      <c r="AJ31" s="110"/>
      <c r="AK31" s="110"/>
      <c r="AL31" s="125"/>
      <c r="AM31" s="125"/>
      <c r="AN31" s="125"/>
      <c r="AO31" s="125"/>
      <c r="AP31" s="126"/>
      <c r="AQ31" s="130"/>
      <c r="AR31" s="131"/>
      <c r="AS31" s="11"/>
      <c r="AT31" s="11"/>
      <c r="AU31" s="45"/>
      <c r="AV31" s="12"/>
      <c r="AW31" s="12"/>
      <c r="AX31" s="12"/>
      <c r="AY31" s="12"/>
      <c r="AZ31" s="12"/>
      <c r="BA31" s="11"/>
      <c r="BB31" s="16"/>
      <c r="BC31" s="17"/>
      <c r="BD31" s="18"/>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c r="IW31" s="46"/>
      <c r="IX31" s="46"/>
      <c r="IY31" s="46"/>
      <c r="IZ31" s="46"/>
      <c r="JA31" s="46"/>
      <c r="JB31" s="46"/>
      <c r="JC31" s="46"/>
      <c r="JD31" s="46"/>
      <c r="JE31" s="46"/>
      <c r="JF31" s="46"/>
      <c r="JG31" s="46"/>
      <c r="JH31" s="46"/>
      <c r="JI31" s="46"/>
      <c r="JJ31" s="46"/>
      <c r="JK31" s="46"/>
      <c r="JL31" s="46"/>
      <c r="JM31" s="46"/>
      <c r="JN31" s="46"/>
      <c r="JO31" s="46"/>
      <c r="JP31" s="46"/>
      <c r="JQ31" s="46"/>
      <c r="JR31" s="46"/>
      <c r="JS31" s="46"/>
      <c r="JT31" s="46"/>
      <c r="JU31" s="46"/>
      <c r="JV31" s="46"/>
      <c r="JW31" s="46"/>
      <c r="JX31" s="46"/>
      <c r="JY31" s="46"/>
      <c r="JZ31" s="46"/>
      <c r="KA31" s="46"/>
      <c r="KB31" s="46"/>
      <c r="KC31" s="46"/>
      <c r="KD31" s="46"/>
      <c r="KE31" s="46"/>
      <c r="KF31" s="46"/>
      <c r="KG31" s="46"/>
      <c r="KH31" s="46"/>
      <c r="KI31" s="46"/>
      <c r="KJ31" s="46"/>
      <c r="KK31" s="46"/>
      <c r="KL31" s="46"/>
      <c r="KM31" s="46"/>
      <c r="KN31" s="46"/>
      <c r="KO31" s="46"/>
      <c r="KP31" s="46"/>
      <c r="KQ31" s="46"/>
      <c r="KR31" s="46"/>
      <c r="KS31" s="46"/>
      <c r="KT31" s="46"/>
      <c r="KU31" s="46"/>
      <c r="KV31" s="46"/>
      <c r="KW31" s="46"/>
      <c r="KX31" s="46"/>
      <c r="KY31" s="46"/>
      <c r="KZ31" s="46"/>
      <c r="LA31" s="46"/>
      <c r="LB31" s="46"/>
      <c r="LC31" s="46"/>
      <c r="LD31" s="46"/>
      <c r="LE31" s="46"/>
      <c r="LF31" s="46"/>
      <c r="LG31" s="46"/>
      <c r="LH31" s="46"/>
      <c r="LI31" s="46"/>
      <c r="LJ31" s="46"/>
      <c r="LK31" s="46"/>
      <c r="LL31" s="46"/>
      <c r="LM31" s="46"/>
      <c r="LN31" s="46"/>
      <c r="LO31" s="46"/>
      <c r="LP31" s="46"/>
      <c r="LQ31" s="46"/>
      <c r="LR31" s="46"/>
      <c r="LS31" s="46"/>
      <c r="LT31" s="46"/>
      <c r="LU31" s="46"/>
      <c r="LV31" s="46"/>
      <c r="LW31" s="46"/>
      <c r="LX31" s="46"/>
      <c r="LY31" s="46"/>
      <c r="LZ31" s="46"/>
      <c r="MA31" s="46"/>
      <c r="MB31" s="46"/>
      <c r="MC31" s="46"/>
      <c r="MD31" s="46"/>
      <c r="ME31" s="46"/>
      <c r="MF31" s="46"/>
      <c r="MG31" s="46"/>
      <c r="MH31" s="46"/>
      <c r="MI31" s="46"/>
      <c r="MJ31" s="46"/>
      <c r="MK31" s="46"/>
      <c r="ML31" s="46"/>
      <c r="MM31" s="46"/>
      <c r="MN31" s="46"/>
      <c r="MO31" s="46"/>
      <c r="MP31" s="46"/>
      <c r="MQ31" s="46"/>
      <c r="MR31" s="46"/>
      <c r="MS31" s="46"/>
      <c r="MT31" s="46"/>
      <c r="MU31" s="46"/>
      <c r="MV31" s="46"/>
      <c r="MW31" s="46"/>
      <c r="MX31" s="46"/>
      <c r="MY31" s="46"/>
      <c r="MZ31" s="46"/>
      <c r="NA31" s="46"/>
      <c r="NB31" s="46"/>
      <c r="NC31" s="46"/>
      <c r="ND31" s="46"/>
      <c r="NE31" s="46"/>
      <c r="NF31" s="46"/>
      <c r="NG31" s="46"/>
      <c r="NH31" s="46"/>
      <c r="NI31" s="46"/>
      <c r="NJ31" s="46"/>
      <c r="NK31" s="46"/>
      <c r="NL31" s="46"/>
      <c r="NM31" s="46"/>
      <c r="NN31" s="46"/>
      <c r="NO31" s="46"/>
      <c r="NP31" s="46"/>
      <c r="NQ31" s="46"/>
      <c r="NR31" s="46"/>
      <c r="NS31" s="46"/>
      <c r="NT31" s="46"/>
      <c r="NU31" s="46"/>
      <c r="NV31" s="46"/>
      <c r="NW31" s="46"/>
      <c r="NX31" s="46"/>
      <c r="NY31" s="46"/>
      <c r="NZ31" s="46"/>
      <c r="OA31" s="46"/>
      <c r="OB31" s="46"/>
      <c r="OC31" s="46"/>
      <c r="OD31" s="46"/>
      <c r="OE31" s="46"/>
      <c r="OF31" s="46"/>
      <c r="OG31" s="46"/>
      <c r="OH31" s="46"/>
      <c r="OI31" s="46"/>
      <c r="OJ31" s="46"/>
      <c r="OK31" s="46"/>
      <c r="OL31" s="46"/>
      <c r="OM31" s="46"/>
      <c r="ON31" s="46"/>
      <c r="OO31" s="46"/>
      <c r="OP31" s="46"/>
      <c r="OQ31" s="46"/>
      <c r="OR31" s="46"/>
      <c r="OS31" s="46"/>
      <c r="OT31" s="46"/>
      <c r="OU31" s="46"/>
      <c r="OV31" s="46"/>
      <c r="OW31" s="46"/>
      <c r="OX31" s="46"/>
      <c r="OY31" s="46"/>
      <c r="OZ31" s="46"/>
      <c r="PA31" s="46"/>
      <c r="PB31" s="46"/>
      <c r="PC31" s="46"/>
      <c r="PD31" s="46"/>
      <c r="PE31" s="46"/>
      <c r="PF31" s="46"/>
      <c r="PG31" s="46"/>
      <c r="PH31" s="46"/>
      <c r="PI31" s="46"/>
      <c r="PJ31" s="46"/>
      <c r="PK31" s="46"/>
      <c r="PL31" s="46"/>
      <c r="PM31" s="46"/>
      <c r="PN31" s="46"/>
      <c r="PO31" s="46"/>
      <c r="PP31" s="46"/>
      <c r="PQ31" s="46"/>
      <c r="PR31" s="46"/>
      <c r="PS31" s="46"/>
      <c r="PT31" s="46"/>
      <c r="PU31" s="46"/>
      <c r="PV31" s="46"/>
      <c r="PW31" s="46"/>
      <c r="PX31" s="46"/>
      <c r="PY31" s="46"/>
      <c r="PZ31" s="46"/>
      <c r="QA31" s="46"/>
      <c r="QB31" s="46"/>
      <c r="QC31" s="46"/>
      <c r="QD31" s="46"/>
      <c r="QE31" s="46"/>
      <c r="QF31" s="46"/>
      <c r="QG31" s="46"/>
      <c r="QH31" s="46"/>
      <c r="QI31" s="46"/>
      <c r="QJ31" s="46"/>
      <c r="QK31" s="46"/>
      <c r="QL31" s="46"/>
      <c r="QM31" s="46"/>
      <c r="QN31" s="46"/>
      <c r="QO31" s="46"/>
      <c r="QP31" s="46"/>
      <c r="QQ31" s="46"/>
      <c r="QR31" s="46"/>
      <c r="QS31" s="46"/>
      <c r="QT31" s="46"/>
      <c r="QU31" s="46"/>
      <c r="QV31" s="46"/>
      <c r="QW31" s="46"/>
      <c r="QX31" s="46"/>
      <c r="QY31" s="46"/>
      <c r="QZ31" s="46"/>
      <c r="RA31" s="46"/>
      <c r="RB31" s="46"/>
      <c r="RC31" s="46"/>
      <c r="RD31" s="46"/>
      <c r="RE31" s="46"/>
      <c r="RF31" s="46"/>
      <c r="RG31" s="46"/>
      <c r="RH31" s="46"/>
      <c r="RI31" s="46"/>
      <c r="RJ31" s="46"/>
      <c r="RK31" s="46"/>
      <c r="RL31" s="46"/>
      <c r="RM31" s="46"/>
      <c r="RN31" s="46"/>
      <c r="RO31" s="46"/>
      <c r="RP31" s="46"/>
      <c r="RQ31" s="46"/>
      <c r="RR31" s="46"/>
      <c r="RS31" s="46"/>
      <c r="RT31" s="46"/>
      <c r="RU31" s="46"/>
      <c r="RV31" s="46"/>
      <c r="RW31" s="46"/>
      <c r="RX31" s="46"/>
      <c r="RY31" s="46"/>
      <c r="RZ31" s="46"/>
      <c r="SA31" s="46"/>
      <c r="SB31" s="46"/>
      <c r="SC31" s="46"/>
      <c r="SD31" s="46"/>
      <c r="SE31" s="46"/>
      <c r="SF31" s="46"/>
      <c r="SG31" s="46"/>
      <c r="SH31" s="46"/>
      <c r="SI31" s="46"/>
      <c r="SJ31" s="46"/>
      <c r="SK31" s="46"/>
      <c r="SL31" s="46"/>
      <c r="SM31" s="46"/>
      <c r="SN31" s="46"/>
      <c r="SO31" s="46"/>
      <c r="SP31" s="46"/>
      <c r="SQ31" s="46"/>
      <c r="SR31" s="46"/>
      <c r="SS31" s="46"/>
      <c r="ST31" s="46"/>
      <c r="SU31" s="46"/>
      <c r="SV31" s="46"/>
      <c r="SW31" s="46"/>
      <c r="SX31" s="46"/>
      <c r="SY31" s="46"/>
      <c r="SZ31" s="46"/>
      <c r="TA31" s="46"/>
      <c r="TB31" s="46"/>
      <c r="TC31" s="46"/>
      <c r="TD31" s="46"/>
      <c r="TE31" s="46"/>
      <c r="TF31" s="46"/>
      <c r="TG31" s="46"/>
      <c r="TH31" s="46"/>
      <c r="TI31" s="46"/>
      <c r="TJ31" s="46"/>
      <c r="TK31" s="46"/>
      <c r="TL31" s="46"/>
      <c r="TM31" s="46"/>
      <c r="TN31" s="46"/>
      <c r="TO31" s="46"/>
      <c r="TP31" s="46"/>
      <c r="TQ31" s="46"/>
      <c r="TR31" s="46"/>
      <c r="TS31" s="46"/>
      <c r="TT31" s="46"/>
      <c r="TU31" s="46"/>
      <c r="TV31" s="46"/>
      <c r="TW31" s="46"/>
      <c r="TX31" s="46"/>
      <c r="TY31" s="46"/>
      <c r="TZ31" s="46"/>
      <c r="UA31" s="46"/>
      <c r="UB31" s="46"/>
      <c r="UC31" s="46"/>
      <c r="UD31" s="46"/>
      <c r="UE31" s="46"/>
      <c r="UF31" s="46"/>
      <c r="UG31" s="46"/>
      <c r="UH31" s="46"/>
      <c r="UI31" s="46"/>
      <c r="UJ31" s="46"/>
      <c r="UK31" s="46"/>
      <c r="UL31" s="46"/>
      <c r="UM31" s="46"/>
      <c r="UN31" s="46"/>
      <c r="UO31" s="46"/>
      <c r="UP31" s="46"/>
      <c r="UQ31" s="46"/>
      <c r="UR31" s="46"/>
      <c r="US31" s="46"/>
      <c r="UT31" s="46"/>
      <c r="UU31" s="46"/>
      <c r="UV31" s="46"/>
      <c r="UW31" s="46"/>
      <c r="UX31" s="46"/>
      <c r="UY31" s="46"/>
      <c r="UZ31" s="46"/>
      <c r="VA31" s="46"/>
      <c r="VB31" s="46"/>
      <c r="VC31" s="46"/>
      <c r="VD31" s="46"/>
      <c r="VE31" s="46"/>
      <c r="VF31" s="46"/>
      <c r="VG31" s="46"/>
      <c r="VH31" s="46"/>
      <c r="VI31" s="46"/>
      <c r="VJ31" s="46"/>
      <c r="VK31" s="46"/>
      <c r="VL31" s="46"/>
      <c r="VM31" s="46"/>
      <c r="VN31" s="46"/>
      <c r="VO31" s="46"/>
      <c r="VP31" s="46"/>
      <c r="VQ31" s="46"/>
      <c r="VR31" s="46"/>
      <c r="VS31" s="46"/>
      <c r="VT31" s="46"/>
      <c r="VU31" s="46"/>
      <c r="VV31" s="46"/>
      <c r="VW31" s="46"/>
      <c r="VX31" s="46"/>
      <c r="VY31" s="46"/>
      <c r="VZ31" s="46"/>
      <c r="WA31" s="46"/>
      <c r="WB31" s="46"/>
      <c r="WC31" s="46"/>
      <c r="WD31" s="46"/>
      <c r="WE31" s="46"/>
      <c r="WF31" s="46"/>
      <c r="WG31" s="46"/>
      <c r="WH31" s="46"/>
      <c r="WI31" s="46"/>
      <c r="WJ31" s="46"/>
      <c r="WK31" s="46"/>
      <c r="WL31" s="46"/>
      <c r="WM31" s="46"/>
      <c r="WN31" s="46"/>
      <c r="WO31" s="46"/>
      <c r="WP31" s="46"/>
      <c r="WQ31" s="46"/>
      <c r="WR31" s="46"/>
      <c r="WS31" s="46"/>
      <c r="WT31" s="46"/>
      <c r="WU31" s="46"/>
      <c r="WV31" s="46"/>
      <c r="WW31" s="46"/>
      <c r="WX31" s="46"/>
      <c r="WY31" s="46"/>
      <c r="WZ31" s="46"/>
      <c r="XA31" s="46"/>
      <c r="XB31" s="46"/>
      <c r="XC31" s="46"/>
      <c r="XD31" s="46"/>
      <c r="XE31" s="46"/>
      <c r="XF31" s="46"/>
      <c r="XG31" s="46"/>
      <c r="XH31" s="46"/>
      <c r="XI31" s="46"/>
      <c r="XJ31" s="46"/>
      <c r="XK31" s="46"/>
      <c r="XL31" s="46"/>
      <c r="XM31" s="46"/>
      <c r="XN31" s="46"/>
      <c r="XO31" s="46"/>
      <c r="XP31" s="46"/>
      <c r="XQ31" s="46"/>
      <c r="XR31" s="46"/>
      <c r="XS31" s="46"/>
      <c r="XT31" s="46"/>
      <c r="XU31" s="46"/>
      <c r="XV31" s="46"/>
      <c r="XW31" s="46"/>
      <c r="XX31" s="46"/>
      <c r="XY31" s="46"/>
      <c r="XZ31" s="46"/>
      <c r="YA31" s="46"/>
      <c r="YB31" s="46"/>
      <c r="YC31" s="46"/>
      <c r="YD31" s="46"/>
      <c r="YE31" s="46"/>
      <c r="YF31" s="46"/>
      <c r="YG31" s="46"/>
      <c r="YH31" s="46"/>
      <c r="YI31" s="46"/>
      <c r="YJ31" s="46"/>
      <c r="YK31" s="46"/>
      <c r="YL31" s="46"/>
      <c r="YM31" s="46"/>
      <c r="YN31" s="46"/>
      <c r="YO31" s="46"/>
      <c r="YP31" s="46"/>
      <c r="YQ31" s="46"/>
      <c r="YR31" s="46"/>
      <c r="YS31" s="46"/>
      <c r="YT31" s="46"/>
      <c r="YU31" s="46"/>
      <c r="YV31" s="46"/>
      <c r="YW31" s="46"/>
      <c r="YX31" s="46"/>
      <c r="YY31" s="46"/>
      <c r="YZ31" s="46"/>
      <c r="ZA31" s="46"/>
      <c r="ZB31" s="46"/>
      <c r="ZC31" s="46"/>
      <c r="ZD31" s="46"/>
      <c r="ZE31" s="46"/>
      <c r="ZF31" s="46"/>
      <c r="ZG31" s="46"/>
      <c r="ZH31" s="46"/>
      <c r="ZI31" s="46"/>
      <c r="ZJ31" s="46"/>
      <c r="ZK31" s="46"/>
      <c r="ZL31" s="46"/>
      <c r="ZM31" s="46"/>
      <c r="ZN31" s="46"/>
      <c r="ZO31" s="46"/>
      <c r="ZP31" s="46"/>
      <c r="ZQ31" s="46"/>
      <c r="ZR31" s="46"/>
      <c r="ZS31" s="46"/>
      <c r="ZT31" s="46"/>
      <c r="ZU31" s="46"/>
      <c r="ZV31" s="46"/>
      <c r="ZW31" s="46"/>
      <c r="ZX31" s="46"/>
      <c r="ZY31" s="46"/>
      <c r="ZZ31" s="46"/>
      <c r="AAA31" s="46"/>
      <c r="AAB31" s="46"/>
      <c r="AAC31" s="46"/>
      <c r="AAD31" s="46"/>
      <c r="AAE31" s="46"/>
      <c r="AAF31" s="46"/>
      <c r="AAG31" s="46"/>
      <c r="AAH31" s="46"/>
    </row>
    <row r="32" spans="1:710" s="13" customFormat="1" ht="43.5" customHeight="1" thickBot="1" x14ac:dyDescent="0.3">
      <c r="A32" s="53"/>
      <c r="B32" s="46"/>
      <c r="C32" s="182"/>
      <c r="D32" s="183" t="s">
        <v>172</v>
      </c>
      <c r="E32" s="184" t="s">
        <v>64</v>
      </c>
      <c r="F32" s="184"/>
      <c r="G32" s="184"/>
      <c r="H32" s="184"/>
      <c r="I32" s="185"/>
      <c r="J32" s="186"/>
      <c r="K32" s="187"/>
      <c r="L32" s="188"/>
      <c r="M32" s="189"/>
      <c r="N32" s="190"/>
      <c r="O32" s="191"/>
      <c r="P32" s="192"/>
      <c r="Q32" s="193"/>
      <c r="R32" s="194"/>
      <c r="S32" s="195"/>
      <c r="T32" s="126"/>
      <c r="U32" s="54"/>
      <c r="V32" s="40"/>
      <c r="W32" s="15"/>
      <c r="X32" s="15"/>
      <c r="Y32" s="15"/>
      <c r="Z32" s="15"/>
      <c r="AA32" s="15"/>
      <c r="AB32" s="15"/>
      <c r="AC32" s="15"/>
      <c r="AD32" s="42">
        <f t="shared" si="5"/>
        <v>0</v>
      </c>
      <c r="AE32" s="42"/>
      <c r="AF32" s="42"/>
      <c r="AG32" s="42" t="str">
        <f t="shared" ref="AG32" si="13">IF(AND(AE32="fuerte",AF32="fuerte"),100,IF(AND(AE32="debil",AF32="debil"),0,IF(AND(AE32="moderado",AF32="moderado"),50,IF(AND(AE32="fuerte",AF32="moderado"),50,IF(AND(AE32="moderado",AF32="fuerte"),50,IF(AND(AE32="fuerte",AF32="debil"),0,IF(AND(AE32="debil",AF32="fuerte"),0,IF(AND(AE32="moderado",AF32="debil"),0,IF(AND(AE32="debil",AF32="moderado"),0,"")))))))))</f>
        <v/>
      </c>
      <c r="AH32" s="128"/>
      <c r="AI32" s="129"/>
      <c r="AJ32" s="110"/>
      <c r="AK32" s="110"/>
      <c r="AL32" s="125"/>
      <c r="AM32" s="125"/>
      <c r="AN32" s="125"/>
      <c r="AO32" s="125"/>
      <c r="AP32" s="126"/>
      <c r="AQ32" s="130"/>
      <c r="AR32" s="131"/>
      <c r="AS32" s="11"/>
      <c r="AT32" s="11"/>
      <c r="AU32" s="45"/>
      <c r="AV32" s="12"/>
      <c r="AW32" s="12"/>
      <c r="AX32" s="12"/>
      <c r="AY32" s="12"/>
      <c r="AZ32" s="12"/>
      <c r="BA32" s="11"/>
      <c r="BB32" s="16"/>
      <c r="BC32" s="17"/>
      <c r="BD32" s="18"/>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c r="IQ32" s="46"/>
      <c r="IR32" s="46"/>
      <c r="IS32" s="46"/>
      <c r="IT32" s="46"/>
      <c r="IU32" s="46"/>
      <c r="IV32" s="46"/>
      <c r="IW32" s="46"/>
      <c r="IX32" s="46"/>
      <c r="IY32" s="46"/>
      <c r="IZ32" s="46"/>
      <c r="JA32" s="46"/>
      <c r="JB32" s="46"/>
      <c r="JC32" s="46"/>
      <c r="JD32" s="46"/>
      <c r="JE32" s="46"/>
      <c r="JF32" s="46"/>
      <c r="JG32" s="46"/>
      <c r="JH32" s="46"/>
      <c r="JI32" s="46"/>
      <c r="JJ32" s="46"/>
      <c r="JK32" s="46"/>
      <c r="JL32" s="46"/>
      <c r="JM32" s="46"/>
      <c r="JN32" s="46"/>
      <c r="JO32" s="46"/>
      <c r="JP32" s="46"/>
      <c r="JQ32" s="46"/>
      <c r="JR32" s="46"/>
      <c r="JS32" s="46"/>
      <c r="JT32" s="46"/>
      <c r="JU32" s="46"/>
      <c r="JV32" s="46"/>
      <c r="JW32" s="46"/>
      <c r="JX32" s="46"/>
      <c r="JY32" s="46"/>
      <c r="JZ32" s="46"/>
      <c r="KA32" s="46"/>
      <c r="KB32" s="46"/>
      <c r="KC32" s="46"/>
      <c r="KD32" s="46"/>
      <c r="KE32" s="46"/>
      <c r="KF32" s="46"/>
      <c r="KG32" s="46"/>
      <c r="KH32" s="46"/>
      <c r="KI32" s="46"/>
      <c r="KJ32" s="46"/>
      <c r="KK32" s="46"/>
      <c r="KL32" s="46"/>
      <c r="KM32" s="46"/>
      <c r="KN32" s="46"/>
      <c r="KO32" s="46"/>
      <c r="KP32" s="46"/>
      <c r="KQ32" s="46"/>
      <c r="KR32" s="46"/>
      <c r="KS32" s="46"/>
      <c r="KT32" s="46"/>
      <c r="KU32" s="46"/>
      <c r="KV32" s="46"/>
      <c r="KW32" s="46"/>
      <c r="KX32" s="46"/>
      <c r="KY32" s="46"/>
      <c r="KZ32" s="46"/>
      <c r="LA32" s="46"/>
      <c r="LB32" s="46"/>
      <c r="LC32" s="46"/>
      <c r="LD32" s="46"/>
      <c r="LE32" s="46"/>
      <c r="LF32" s="46"/>
      <c r="LG32" s="46"/>
      <c r="LH32" s="46"/>
      <c r="LI32" s="46"/>
      <c r="LJ32" s="46"/>
      <c r="LK32" s="46"/>
      <c r="LL32" s="46"/>
      <c r="LM32" s="46"/>
      <c r="LN32" s="46"/>
      <c r="LO32" s="46"/>
      <c r="LP32" s="46"/>
      <c r="LQ32" s="46"/>
      <c r="LR32" s="46"/>
      <c r="LS32" s="46"/>
      <c r="LT32" s="46"/>
      <c r="LU32" s="46"/>
      <c r="LV32" s="46"/>
      <c r="LW32" s="46"/>
      <c r="LX32" s="46"/>
      <c r="LY32" s="46"/>
      <c r="LZ32" s="46"/>
      <c r="MA32" s="46"/>
      <c r="MB32" s="46"/>
      <c r="MC32" s="46"/>
      <c r="MD32" s="46"/>
      <c r="ME32" s="46"/>
      <c r="MF32" s="46"/>
      <c r="MG32" s="46"/>
      <c r="MH32" s="46"/>
      <c r="MI32" s="46"/>
      <c r="MJ32" s="46"/>
      <c r="MK32" s="46"/>
      <c r="ML32" s="46"/>
      <c r="MM32" s="46"/>
      <c r="MN32" s="46"/>
      <c r="MO32" s="46"/>
      <c r="MP32" s="46"/>
      <c r="MQ32" s="46"/>
      <c r="MR32" s="46"/>
      <c r="MS32" s="46"/>
      <c r="MT32" s="46"/>
      <c r="MU32" s="46"/>
      <c r="MV32" s="46"/>
      <c r="MW32" s="46"/>
      <c r="MX32" s="46"/>
      <c r="MY32" s="46"/>
      <c r="MZ32" s="46"/>
      <c r="NA32" s="46"/>
      <c r="NB32" s="46"/>
      <c r="NC32" s="46"/>
      <c r="ND32" s="46"/>
      <c r="NE32" s="46"/>
      <c r="NF32" s="46"/>
      <c r="NG32" s="46"/>
      <c r="NH32" s="46"/>
      <c r="NI32" s="46"/>
      <c r="NJ32" s="46"/>
      <c r="NK32" s="46"/>
      <c r="NL32" s="46"/>
      <c r="NM32" s="46"/>
      <c r="NN32" s="46"/>
      <c r="NO32" s="46"/>
      <c r="NP32" s="46"/>
      <c r="NQ32" s="46"/>
      <c r="NR32" s="46"/>
      <c r="NS32" s="46"/>
      <c r="NT32" s="46"/>
      <c r="NU32" s="46"/>
      <c r="NV32" s="46"/>
      <c r="NW32" s="46"/>
      <c r="NX32" s="46"/>
      <c r="NY32" s="46"/>
      <c r="NZ32" s="46"/>
      <c r="OA32" s="46"/>
      <c r="OB32" s="46"/>
      <c r="OC32" s="46"/>
      <c r="OD32" s="46"/>
      <c r="OE32" s="46"/>
      <c r="OF32" s="46"/>
      <c r="OG32" s="46"/>
      <c r="OH32" s="46"/>
      <c r="OI32" s="46"/>
      <c r="OJ32" s="46"/>
      <c r="OK32" s="46"/>
      <c r="OL32" s="46"/>
      <c r="OM32" s="46"/>
      <c r="ON32" s="46"/>
      <c r="OO32" s="46"/>
      <c r="OP32" s="46"/>
      <c r="OQ32" s="46"/>
      <c r="OR32" s="46"/>
      <c r="OS32" s="46"/>
      <c r="OT32" s="46"/>
      <c r="OU32" s="46"/>
      <c r="OV32" s="46"/>
      <c r="OW32" s="46"/>
      <c r="OX32" s="46"/>
      <c r="OY32" s="46"/>
      <c r="OZ32" s="46"/>
      <c r="PA32" s="46"/>
      <c r="PB32" s="46"/>
      <c r="PC32" s="46"/>
      <c r="PD32" s="46"/>
      <c r="PE32" s="46"/>
      <c r="PF32" s="46"/>
      <c r="PG32" s="46"/>
      <c r="PH32" s="46"/>
      <c r="PI32" s="46"/>
      <c r="PJ32" s="46"/>
      <c r="PK32" s="46"/>
      <c r="PL32" s="46"/>
      <c r="PM32" s="46"/>
      <c r="PN32" s="46"/>
      <c r="PO32" s="46"/>
      <c r="PP32" s="46"/>
      <c r="PQ32" s="46"/>
      <c r="PR32" s="46"/>
      <c r="PS32" s="46"/>
      <c r="PT32" s="46"/>
      <c r="PU32" s="46"/>
      <c r="PV32" s="46"/>
      <c r="PW32" s="46"/>
      <c r="PX32" s="46"/>
      <c r="PY32" s="46"/>
      <c r="PZ32" s="46"/>
      <c r="QA32" s="46"/>
      <c r="QB32" s="46"/>
      <c r="QC32" s="46"/>
      <c r="QD32" s="46"/>
      <c r="QE32" s="46"/>
      <c r="QF32" s="46"/>
      <c r="QG32" s="46"/>
      <c r="QH32" s="46"/>
      <c r="QI32" s="46"/>
      <c r="QJ32" s="46"/>
      <c r="QK32" s="46"/>
      <c r="QL32" s="46"/>
      <c r="QM32" s="46"/>
      <c r="QN32" s="46"/>
      <c r="QO32" s="46"/>
      <c r="QP32" s="46"/>
      <c r="QQ32" s="46"/>
      <c r="QR32" s="46"/>
      <c r="QS32" s="46"/>
      <c r="QT32" s="46"/>
      <c r="QU32" s="46"/>
      <c r="QV32" s="46"/>
      <c r="QW32" s="46"/>
      <c r="QX32" s="46"/>
      <c r="QY32" s="46"/>
      <c r="QZ32" s="46"/>
      <c r="RA32" s="46"/>
      <c r="RB32" s="46"/>
      <c r="RC32" s="46"/>
      <c r="RD32" s="46"/>
      <c r="RE32" s="46"/>
      <c r="RF32" s="46"/>
      <c r="RG32" s="46"/>
      <c r="RH32" s="46"/>
      <c r="RI32" s="46"/>
      <c r="RJ32" s="46"/>
      <c r="RK32" s="46"/>
      <c r="RL32" s="46"/>
      <c r="RM32" s="46"/>
      <c r="RN32" s="46"/>
      <c r="RO32" s="46"/>
      <c r="RP32" s="46"/>
      <c r="RQ32" s="46"/>
      <c r="RR32" s="46"/>
      <c r="RS32" s="46"/>
      <c r="RT32" s="46"/>
      <c r="RU32" s="46"/>
      <c r="RV32" s="46"/>
      <c r="RW32" s="46"/>
      <c r="RX32" s="46"/>
      <c r="RY32" s="46"/>
      <c r="RZ32" s="46"/>
      <c r="SA32" s="46"/>
      <c r="SB32" s="46"/>
      <c r="SC32" s="46"/>
      <c r="SD32" s="46"/>
      <c r="SE32" s="46"/>
      <c r="SF32" s="46"/>
      <c r="SG32" s="46"/>
      <c r="SH32" s="46"/>
      <c r="SI32" s="46"/>
      <c r="SJ32" s="46"/>
      <c r="SK32" s="46"/>
      <c r="SL32" s="46"/>
      <c r="SM32" s="46"/>
      <c r="SN32" s="46"/>
      <c r="SO32" s="46"/>
      <c r="SP32" s="46"/>
      <c r="SQ32" s="46"/>
      <c r="SR32" s="46"/>
      <c r="SS32" s="46"/>
      <c r="ST32" s="46"/>
      <c r="SU32" s="46"/>
      <c r="SV32" s="46"/>
      <c r="SW32" s="46"/>
      <c r="SX32" s="46"/>
      <c r="SY32" s="46"/>
      <c r="SZ32" s="46"/>
      <c r="TA32" s="46"/>
      <c r="TB32" s="46"/>
      <c r="TC32" s="46"/>
      <c r="TD32" s="46"/>
      <c r="TE32" s="46"/>
      <c r="TF32" s="46"/>
      <c r="TG32" s="46"/>
      <c r="TH32" s="46"/>
      <c r="TI32" s="46"/>
      <c r="TJ32" s="46"/>
      <c r="TK32" s="46"/>
      <c r="TL32" s="46"/>
      <c r="TM32" s="46"/>
      <c r="TN32" s="46"/>
      <c r="TO32" s="46"/>
      <c r="TP32" s="46"/>
      <c r="TQ32" s="46"/>
      <c r="TR32" s="46"/>
      <c r="TS32" s="46"/>
      <c r="TT32" s="46"/>
      <c r="TU32" s="46"/>
      <c r="TV32" s="46"/>
      <c r="TW32" s="46"/>
      <c r="TX32" s="46"/>
      <c r="TY32" s="46"/>
      <c r="TZ32" s="46"/>
      <c r="UA32" s="46"/>
      <c r="UB32" s="46"/>
      <c r="UC32" s="46"/>
      <c r="UD32" s="46"/>
      <c r="UE32" s="46"/>
      <c r="UF32" s="46"/>
      <c r="UG32" s="46"/>
      <c r="UH32" s="46"/>
      <c r="UI32" s="46"/>
      <c r="UJ32" s="46"/>
      <c r="UK32" s="46"/>
      <c r="UL32" s="46"/>
      <c r="UM32" s="46"/>
      <c r="UN32" s="46"/>
      <c r="UO32" s="46"/>
      <c r="UP32" s="46"/>
      <c r="UQ32" s="46"/>
      <c r="UR32" s="46"/>
      <c r="US32" s="46"/>
      <c r="UT32" s="46"/>
      <c r="UU32" s="46"/>
      <c r="UV32" s="46"/>
      <c r="UW32" s="46"/>
      <c r="UX32" s="46"/>
      <c r="UY32" s="46"/>
      <c r="UZ32" s="46"/>
      <c r="VA32" s="46"/>
      <c r="VB32" s="46"/>
      <c r="VC32" s="46"/>
      <c r="VD32" s="46"/>
      <c r="VE32" s="46"/>
      <c r="VF32" s="46"/>
      <c r="VG32" s="46"/>
      <c r="VH32" s="46"/>
      <c r="VI32" s="46"/>
      <c r="VJ32" s="46"/>
      <c r="VK32" s="46"/>
      <c r="VL32" s="46"/>
      <c r="VM32" s="46"/>
      <c r="VN32" s="46"/>
      <c r="VO32" s="46"/>
      <c r="VP32" s="46"/>
      <c r="VQ32" s="46"/>
      <c r="VR32" s="46"/>
      <c r="VS32" s="46"/>
      <c r="VT32" s="46"/>
      <c r="VU32" s="46"/>
      <c r="VV32" s="46"/>
      <c r="VW32" s="46"/>
      <c r="VX32" s="46"/>
      <c r="VY32" s="46"/>
      <c r="VZ32" s="46"/>
      <c r="WA32" s="46"/>
      <c r="WB32" s="46"/>
      <c r="WC32" s="46"/>
      <c r="WD32" s="46"/>
      <c r="WE32" s="46"/>
      <c r="WF32" s="46"/>
      <c r="WG32" s="46"/>
      <c r="WH32" s="46"/>
      <c r="WI32" s="46"/>
      <c r="WJ32" s="46"/>
      <c r="WK32" s="46"/>
      <c r="WL32" s="46"/>
      <c r="WM32" s="46"/>
      <c r="WN32" s="46"/>
      <c r="WO32" s="46"/>
      <c r="WP32" s="46"/>
      <c r="WQ32" s="46"/>
      <c r="WR32" s="46"/>
      <c r="WS32" s="46"/>
      <c r="WT32" s="46"/>
      <c r="WU32" s="46"/>
      <c r="WV32" s="46"/>
      <c r="WW32" s="46"/>
      <c r="WX32" s="46"/>
      <c r="WY32" s="46"/>
      <c r="WZ32" s="46"/>
      <c r="XA32" s="46"/>
      <c r="XB32" s="46"/>
      <c r="XC32" s="46"/>
      <c r="XD32" s="46"/>
      <c r="XE32" s="46"/>
      <c r="XF32" s="46"/>
      <c r="XG32" s="46"/>
      <c r="XH32" s="46"/>
      <c r="XI32" s="46"/>
      <c r="XJ32" s="46"/>
      <c r="XK32" s="46"/>
      <c r="XL32" s="46"/>
      <c r="XM32" s="46"/>
      <c r="XN32" s="46"/>
      <c r="XO32" s="46"/>
      <c r="XP32" s="46"/>
      <c r="XQ32" s="46"/>
      <c r="XR32" s="46"/>
      <c r="XS32" s="46"/>
      <c r="XT32" s="46"/>
      <c r="XU32" s="46"/>
      <c r="XV32" s="46"/>
      <c r="XW32" s="46"/>
      <c r="XX32" s="46"/>
      <c r="XY32" s="46"/>
      <c r="XZ32" s="46"/>
      <c r="YA32" s="46"/>
      <c r="YB32" s="46"/>
      <c r="YC32" s="46"/>
      <c r="YD32" s="46"/>
      <c r="YE32" s="46"/>
      <c r="YF32" s="46"/>
      <c r="YG32" s="46"/>
      <c r="YH32" s="46"/>
      <c r="YI32" s="46"/>
      <c r="YJ32" s="46"/>
      <c r="YK32" s="46"/>
      <c r="YL32" s="46"/>
      <c r="YM32" s="46"/>
      <c r="YN32" s="46"/>
      <c r="YO32" s="46"/>
      <c r="YP32" s="46"/>
      <c r="YQ32" s="46"/>
      <c r="YR32" s="46"/>
      <c r="YS32" s="46"/>
      <c r="YT32" s="46"/>
      <c r="YU32" s="46"/>
      <c r="YV32" s="46"/>
      <c r="YW32" s="46"/>
      <c r="YX32" s="46"/>
      <c r="YY32" s="46"/>
      <c r="YZ32" s="46"/>
      <c r="ZA32" s="46"/>
      <c r="ZB32" s="46"/>
      <c r="ZC32" s="46"/>
      <c r="ZD32" s="46"/>
      <c r="ZE32" s="46"/>
      <c r="ZF32" s="46"/>
      <c r="ZG32" s="46"/>
      <c r="ZH32" s="46"/>
      <c r="ZI32" s="46"/>
      <c r="ZJ32" s="46"/>
      <c r="ZK32" s="46"/>
      <c r="ZL32" s="46"/>
      <c r="ZM32" s="46"/>
      <c r="ZN32" s="46"/>
      <c r="ZO32" s="46"/>
      <c r="ZP32" s="46"/>
      <c r="ZQ32" s="46"/>
      <c r="ZR32" s="46"/>
      <c r="ZS32" s="46"/>
      <c r="ZT32" s="46"/>
      <c r="ZU32" s="46"/>
      <c r="ZV32" s="46"/>
      <c r="ZW32" s="46"/>
      <c r="ZX32" s="46"/>
      <c r="ZY32" s="46"/>
      <c r="ZZ32" s="46"/>
      <c r="AAA32" s="46"/>
      <c r="AAB32" s="46"/>
      <c r="AAC32" s="46"/>
      <c r="AAD32" s="46"/>
      <c r="AAE32" s="46"/>
      <c r="AAF32" s="46"/>
      <c r="AAG32" s="46"/>
      <c r="AAH32" s="46"/>
    </row>
    <row r="33" spans="1:710" s="52" customFormat="1" ht="82.5" customHeight="1" x14ac:dyDescent="0.25">
      <c r="A33" s="48"/>
      <c r="B33" s="49"/>
      <c r="C33" s="182" t="s">
        <v>184</v>
      </c>
      <c r="D33" s="203" t="s">
        <v>185</v>
      </c>
      <c r="E33" s="184"/>
      <c r="F33" s="184" t="s">
        <v>66</v>
      </c>
      <c r="G33" s="184" t="s">
        <v>71</v>
      </c>
      <c r="H33" s="184"/>
      <c r="I33" s="185" t="s">
        <v>183</v>
      </c>
      <c r="J33" s="186" t="s">
        <v>186</v>
      </c>
      <c r="K33" s="187" t="s">
        <v>190</v>
      </c>
      <c r="L33" s="188" t="s">
        <v>8</v>
      </c>
      <c r="M33" s="198"/>
      <c r="N33" s="199" t="s">
        <v>191</v>
      </c>
      <c r="O33" s="191" t="s">
        <v>36</v>
      </c>
      <c r="P33" s="192">
        <v>2</v>
      </c>
      <c r="Q33" s="193" t="s">
        <v>80</v>
      </c>
      <c r="R33" s="194" t="s">
        <v>41</v>
      </c>
      <c r="S33" s="195">
        <v>3</v>
      </c>
      <c r="T33" s="126" t="str">
        <f>IF(P33+S33=0," ",IF(OR(AND(P33=1,S33=1),AND(P33=1,S33=2),AND(P33=2,S33=2),AND(P33=2,S33=1),AND(P33=3,S33=1)),"Bajo",IF(OR(AND(P33=1,S33=3),AND(P33=2,S33=3),AND(P33=3,S33=2),AND(P33=4,S33=1)),"Moderado",IF(OR(AND(P33=1,S33=4),AND(P33=2,S33=4),AND(P33=3,S33=3),AND(P33=4,S33=2),AND(P33=4,S33=3),AND(P33=5,S33=1),AND(P33=5,S33=2)),"Alto",IF(OR(AND(P33=2,S33=5),AND(P33=3,S33=5),AND(P33=3,S33=4),AND(P33=4,S33=4),AND(P33=4,S33=5),AND(P33=5,S33=3),AND(P33=5,S33=4),AND(P33=1,S33=5),AND(P33=5,S33=5)),"Extremo","")))))</f>
        <v>Moderado</v>
      </c>
      <c r="U33" s="54"/>
      <c r="V33" s="40"/>
      <c r="W33" s="15"/>
      <c r="X33" s="15"/>
      <c r="Y33" s="15"/>
      <c r="Z33" s="15"/>
      <c r="AA33" s="15"/>
      <c r="AB33" s="15"/>
      <c r="AC33" s="15"/>
      <c r="AD33" s="42">
        <f t="shared" ref="AD33:AD36" si="14">SUM(W33:AC33)</f>
        <v>0</v>
      </c>
      <c r="AE33" s="42"/>
      <c r="AF33" s="42"/>
      <c r="AG33" s="42" t="str">
        <f>IF(AND(AE33="fuerte",AF33="fuerte"),100,IF(AND(AE33="debil",AF33="debil"),0,IF(AND(AE33="moderado",AF33="moderado"),50,IF(AND(AE33="fuerte",AF33="moderado"),50,IF(AND(AE33="moderado",AF33="fuerte"),50,IF(AND(AE33="fuerte",AF33="debil"),0,IF(AND(AE33="debil",AF33="fuerte"),0,IF(AND(AE33="moderado",AF33="debil"),0,IF(AND(AE33="debil",AF33="moderado"),0,"")))))))))</f>
        <v/>
      </c>
      <c r="AH33" s="138">
        <f>AVERAGE(AG33:AG37)</f>
        <v>66.666666666666671</v>
      </c>
      <c r="AI33" s="139" t="str">
        <f>IF(AH33=100,"Fuerte",(IF(AND(AH33=50,AH33&lt;100),"Moderado",(IF(AH33&lt;50,"Debil","")))))</f>
        <v/>
      </c>
      <c r="AJ33" s="110" t="s">
        <v>50</v>
      </c>
      <c r="AK33" s="110" t="s">
        <v>51</v>
      </c>
      <c r="AL33" s="125" t="s">
        <v>78</v>
      </c>
      <c r="AM33" s="125">
        <v>1</v>
      </c>
      <c r="AN33" s="125" t="s">
        <v>41</v>
      </c>
      <c r="AO33" s="125">
        <v>3</v>
      </c>
      <c r="AP33" s="126" t="str">
        <f>IF(AM33+AO33=0," ",IF(OR(AND(AM33=1,AO33=1),AND(AM33=1,AO33=2),AND(AM33=2,AO33=2),AND(AM33=2,AO33=1),AND(AM33=3,AO33=1)),"Bajo",IF(OR(AND(AM33=1,AO33=3),AND(AM33=2,AO33=3),AND(AM33=3,AO33=2),AND(AM33=4,AO33=1)),"Moderado",IF(OR(AND(AM33=1,AO33=4),AND(AM33=2,AO33=4),AND(AM33=3,AO33=3),AND(AM33=4,AO33=2),AND(AM33=4,AO33=3),AND(AM33=5,AO33=1),AND(AM33=5,AO33=2)),"Alto",IF(OR(AND(AM33=2,AO33=5),AND(AM33=1,AO33=5),AND(AM33=3,AO33=5),AND(AM33=3,AO33=4),AND(AM33=4,AO33=4),AND(AM33=4,AO33=5),AND(AM33=5,AO33=3),AND(AM33=5,AO33=4),AND(AM33=5,AO33=5)),"Extremo","")))))</f>
        <v>Moderado</v>
      </c>
      <c r="AQ33" s="130" t="s">
        <v>196</v>
      </c>
      <c r="AR33" s="131" t="s">
        <v>52</v>
      </c>
      <c r="AS33" s="11"/>
      <c r="AT33" s="11"/>
      <c r="AU33" s="45"/>
      <c r="AV33" s="12"/>
      <c r="AW33" s="12"/>
      <c r="AX33" s="12"/>
      <c r="AY33" s="12"/>
      <c r="AZ33" s="12"/>
      <c r="BA33" s="11"/>
      <c r="BB33" s="16"/>
      <c r="BC33" s="17"/>
      <c r="BD33" s="18"/>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c r="IW33" s="49"/>
      <c r="IX33" s="49"/>
      <c r="IY33" s="49"/>
      <c r="IZ33" s="49"/>
      <c r="JA33" s="49"/>
      <c r="JB33" s="49"/>
      <c r="JC33" s="49"/>
      <c r="JD33" s="49"/>
      <c r="JE33" s="49"/>
      <c r="JF33" s="49"/>
      <c r="JG33" s="49"/>
      <c r="JH33" s="49"/>
      <c r="JI33" s="49"/>
      <c r="JJ33" s="49"/>
      <c r="JK33" s="49"/>
      <c r="JL33" s="49"/>
      <c r="JM33" s="49"/>
      <c r="JN33" s="49"/>
      <c r="JO33" s="49"/>
      <c r="JP33" s="49"/>
      <c r="JQ33" s="49"/>
      <c r="JR33" s="49"/>
      <c r="JS33" s="49"/>
      <c r="JT33" s="49"/>
      <c r="JU33" s="49"/>
      <c r="JV33" s="49"/>
      <c r="JW33" s="49"/>
      <c r="JX33" s="49"/>
      <c r="JY33" s="49"/>
      <c r="JZ33" s="49"/>
      <c r="KA33" s="49"/>
      <c r="KB33" s="49"/>
      <c r="KC33" s="49"/>
      <c r="KD33" s="49"/>
      <c r="KE33" s="49"/>
      <c r="KF33" s="49"/>
      <c r="KG33" s="49"/>
      <c r="KH33" s="49"/>
      <c r="KI33" s="49"/>
      <c r="KJ33" s="49"/>
      <c r="KK33" s="49"/>
      <c r="KL33" s="49"/>
      <c r="KM33" s="49"/>
      <c r="KN33" s="49"/>
      <c r="KO33" s="49"/>
      <c r="KP33" s="49"/>
      <c r="KQ33" s="49"/>
      <c r="KR33" s="49"/>
      <c r="KS33" s="49"/>
      <c r="KT33" s="49"/>
      <c r="KU33" s="49"/>
      <c r="KV33" s="49"/>
      <c r="KW33" s="49"/>
      <c r="KX33" s="49"/>
      <c r="KY33" s="49"/>
      <c r="KZ33" s="49"/>
      <c r="LA33" s="49"/>
      <c r="LB33" s="49"/>
      <c r="LC33" s="49"/>
      <c r="LD33" s="49"/>
      <c r="LE33" s="49"/>
      <c r="LF33" s="49"/>
      <c r="LG33" s="49"/>
      <c r="LH33" s="49"/>
      <c r="LI33" s="49"/>
      <c r="LJ33" s="49"/>
      <c r="LK33" s="49"/>
      <c r="LL33" s="49"/>
      <c r="LM33" s="49"/>
      <c r="LN33" s="49"/>
      <c r="LO33" s="49"/>
      <c r="LP33" s="49"/>
      <c r="LQ33" s="49"/>
      <c r="LR33" s="49"/>
      <c r="LS33" s="49"/>
      <c r="LT33" s="49"/>
      <c r="LU33" s="49"/>
      <c r="LV33" s="49"/>
      <c r="LW33" s="49"/>
      <c r="LX33" s="49"/>
      <c r="LY33" s="49"/>
      <c r="LZ33" s="49"/>
      <c r="MA33" s="49"/>
      <c r="MB33" s="49"/>
      <c r="MC33" s="49"/>
      <c r="MD33" s="49"/>
      <c r="ME33" s="49"/>
      <c r="MF33" s="49"/>
      <c r="MG33" s="49"/>
      <c r="MH33" s="49"/>
      <c r="MI33" s="49"/>
      <c r="MJ33" s="49"/>
      <c r="MK33" s="49"/>
      <c r="ML33" s="49"/>
      <c r="MM33" s="49"/>
      <c r="MN33" s="49"/>
      <c r="MO33" s="49"/>
      <c r="MP33" s="49"/>
      <c r="MQ33" s="49"/>
      <c r="MR33" s="49"/>
      <c r="MS33" s="49"/>
      <c r="MT33" s="49"/>
      <c r="MU33" s="49"/>
      <c r="MV33" s="49"/>
      <c r="MW33" s="49"/>
      <c r="MX33" s="49"/>
      <c r="MY33" s="49"/>
      <c r="MZ33" s="49"/>
      <c r="NA33" s="49"/>
      <c r="NB33" s="49"/>
      <c r="NC33" s="49"/>
      <c r="ND33" s="49"/>
      <c r="NE33" s="49"/>
      <c r="NF33" s="49"/>
      <c r="NG33" s="49"/>
      <c r="NH33" s="49"/>
      <c r="NI33" s="49"/>
      <c r="NJ33" s="49"/>
      <c r="NK33" s="49"/>
      <c r="NL33" s="49"/>
      <c r="NM33" s="49"/>
      <c r="NN33" s="49"/>
      <c r="NO33" s="49"/>
      <c r="NP33" s="49"/>
      <c r="NQ33" s="49"/>
      <c r="NR33" s="49"/>
      <c r="NS33" s="49"/>
      <c r="NT33" s="49"/>
      <c r="NU33" s="49"/>
      <c r="NV33" s="49"/>
      <c r="NW33" s="49"/>
      <c r="NX33" s="49"/>
      <c r="NY33" s="49"/>
      <c r="NZ33" s="49"/>
      <c r="OA33" s="49"/>
      <c r="OB33" s="49"/>
      <c r="OC33" s="49"/>
      <c r="OD33" s="49"/>
      <c r="OE33" s="49"/>
      <c r="OF33" s="49"/>
      <c r="OG33" s="49"/>
      <c r="OH33" s="49"/>
      <c r="OI33" s="49"/>
      <c r="OJ33" s="49"/>
      <c r="OK33" s="49"/>
      <c r="OL33" s="49"/>
      <c r="OM33" s="49"/>
      <c r="ON33" s="49"/>
      <c r="OO33" s="49"/>
      <c r="OP33" s="49"/>
      <c r="OQ33" s="49"/>
      <c r="OR33" s="49"/>
      <c r="OS33" s="49"/>
      <c r="OT33" s="49"/>
      <c r="OU33" s="49"/>
      <c r="OV33" s="49"/>
      <c r="OW33" s="49"/>
      <c r="OX33" s="49"/>
      <c r="OY33" s="49"/>
      <c r="OZ33" s="49"/>
      <c r="PA33" s="49"/>
      <c r="PB33" s="49"/>
      <c r="PC33" s="49"/>
      <c r="PD33" s="49"/>
      <c r="PE33" s="49"/>
      <c r="PF33" s="49"/>
      <c r="PG33" s="49"/>
      <c r="PH33" s="49"/>
      <c r="PI33" s="49"/>
      <c r="PJ33" s="49"/>
      <c r="PK33" s="49"/>
      <c r="PL33" s="49"/>
      <c r="PM33" s="49"/>
      <c r="PN33" s="49"/>
      <c r="PO33" s="49"/>
      <c r="PP33" s="49"/>
      <c r="PQ33" s="49"/>
      <c r="PR33" s="49"/>
      <c r="PS33" s="49"/>
      <c r="PT33" s="49"/>
      <c r="PU33" s="49"/>
      <c r="PV33" s="49"/>
      <c r="PW33" s="49"/>
      <c r="PX33" s="49"/>
      <c r="PY33" s="49"/>
      <c r="PZ33" s="49"/>
      <c r="QA33" s="49"/>
      <c r="QB33" s="49"/>
      <c r="QC33" s="49"/>
      <c r="QD33" s="49"/>
      <c r="QE33" s="49"/>
      <c r="QF33" s="49"/>
      <c r="QG33" s="49"/>
      <c r="QH33" s="49"/>
      <c r="QI33" s="49"/>
      <c r="QJ33" s="49"/>
      <c r="QK33" s="49"/>
      <c r="QL33" s="49"/>
      <c r="QM33" s="49"/>
      <c r="QN33" s="49"/>
      <c r="QO33" s="49"/>
      <c r="QP33" s="49"/>
      <c r="QQ33" s="49"/>
      <c r="QR33" s="49"/>
      <c r="QS33" s="49"/>
      <c r="QT33" s="49"/>
      <c r="QU33" s="49"/>
      <c r="QV33" s="49"/>
      <c r="QW33" s="49"/>
      <c r="QX33" s="49"/>
      <c r="QY33" s="49"/>
      <c r="QZ33" s="49"/>
      <c r="RA33" s="49"/>
      <c r="RB33" s="49"/>
      <c r="RC33" s="49"/>
      <c r="RD33" s="49"/>
      <c r="RE33" s="49"/>
      <c r="RF33" s="49"/>
      <c r="RG33" s="49"/>
      <c r="RH33" s="49"/>
      <c r="RI33" s="49"/>
      <c r="RJ33" s="49"/>
      <c r="RK33" s="49"/>
      <c r="RL33" s="49"/>
      <c r="RM33" s="49"/>
      <c r="RN33" s="49"/>
      <c r="RO33" s="49"/>
      <c r="RP33" s="49"/>
      <c r="RQ33" s="49"/>
      <c r="RR33" s="49"/>
      <c r="RS33" s="49"/>
      <c r="RT33" s="49"/>
      <c r="RU33" s="49"/>
      <c r="RV33" s="49"/>
      <c r="RW33" s="49"/>
      <c r="RX33" s="49"/>
      <c r="RY33" s="49"/>
      <c r="RZ33" s="49"/>
      <c r="SA33" s="49"/>
      <c r="SB33" s="49"/>
      <c r="SC33" s="49"/>
      <c r="SD33" s="49"/>
      <c r="SE33" s="49"/>
      <c r="SF33" s="49"/>
      <c r="SG33" s="49"/>
      <c r="SH33" s="49"/>
      <c r="SI33" s="49"/>
      <c r="SJ33" s="49"/>
      <c r="SK33" s="49"/>
      <c r="SL33" s="49"/>
      <c r="SM33" s="49"/>
      <c r="SN33" s="49"/>
      <c r="SO33" s="49"/>
      <c r="SP33" s="49"/>
      <c r="SQ33" s="49"/>
      <c r="SR33" s="49"/>
      <c r="SS33" s="49"/>
      <c r="ST33" s="49"/>
      <c r="SU33" s="49"/>
      <c r="SV33" s="49"/>
      <c r="SW33" s="49"/>
      <c r="SX33" s="49"/>
      <c r="SY33" s="49"/>
      <c r="SZ33" s="49"/>
      <c r="TA33" s="49"/>
      <c r="TB33" s="49"/>
      <c r="TC33" s="49"/>
      <c r="TD33" s="49"/>
      <c r="TE33" s="49"/>
      <c r="TF33" s="49"/>
      <c r="TG33" s="49"/>
      <c r="TH33" s="49"/>
      <c r="TI33" s="49"/>
      <c r="TJ33" s="49"/>
      <c r="TK33" s="49"/>
      <c r="TL33" s="49"/>
      <c r="TM33" s="49"/>
      <c r="TN33" s="49"/>
      <c r="TO33" s="49"/>
      <c r="TP33" s="49"/>
      <c r="TQ33" s="49"/>
      <c r="TR33" s="49"/>
      <c r="TS33" s="49"/>
      <c r="TT33" s="49"/>
      <c r="TU33" s="49"/>
      <c r="TV33" s="49"/>
      <c r="TW33" s="49"/>
      <c r="TX33" s="49"/>
      <c r="TY33" s="49"/>
      <c r="TZ33" s="49"/>
      <c r="UA33" s="49"/>
      <c r="UB33" s="49"/>
      <c r="UC33" s="49"/>
      <c r="UD33" s="49"/>
      <c r="UE33" s="49"/>
      <c r="UF33" s="49"/>
      <c r="UG33" s="49"/>
      <c r="UH33" s="49"/>
      <c r="UI33" s="49"/>
      <c r="UJ33" s="49"/>
      <c r="UK33" s="49"/>
      <c r="UL33" s="49"/>
      <c r="UM33" s="49"/>
      <c r="UN33" s="49"/>
      <c r="UO33" s="49"/>
      <c r="UP33" s="49"/>
      <c r="UQ33" s="49"/>
      <c r="UR33" s="49"/>
      <c r="US33" s="49"/>
      <c r="UT33" s="49"/>
      <c r="UU33" s="49"/>
      <c r="UV33" s="49"/>
      <c r="UW33" s="49"/>
      <c r="UX33" s="49"/>
      <c r="UY33" s="49"/>
      <c r="UZ33" s="49"/>
      <c r="VA33" s="49"/>
      <c r="VB33" s="49"/>
      <c r="VC33" s="49"/>
      <c r="VD33" s="49"/>
      <c r="VE33" s="49"/>
      <c r="VF33" s="49"/>
      <c r="VG33" s="49"/>
      <c r="VH33" s="49"/>
      <c r="VI33" s="49"/>
      <c r="VJ33" s="49"/>
      <c r="VK33" s="49"/>
      <c r="VL33" s="49"/>
      <c r="VM33" s="49"/>
      <c r="VN33" s="49"/>
      <c r="VO33" s="49"/>
      <c r="VP33" s="49"/>
      <c r="VQ33" s="49"/>
      <c r="VR33" s="49"/>
      <c r="VS33" s="49"/>
      <c r="VT33" s="49"/>
      <c r="VU33" s="49"/>
      <c r="VV33" s="49"/>
      <c r="VW33" s="49"/>
      <c r="VX33" s="49"/>
      <c r="VY33" s="49"/>
      <c r="VZ33" s="49"/>
      <c r="WA33" s="49"/>
      <c r="WB33" s="49"/>
      <c r="WC33" s="49"/>
      <c r="WD33" s="49"/>
      <c r="WE33" s="49"/>
      <c r="WF33" s="49"/>
      <c r="WG33" s="49"/>
      <c r="WH33" s="49"/>
      <c r="WI33" s="49"/>
      <c r="WJ33" s="49"/>
      <c r="WK33" s="49"/>
      <c r="WL33" s="49"/>
      <c r="WM33" s="49"/>
      <c r="WN33" s="49"/>
      <c r="WO33" s="49"/>
      <c r="WP33" s="49"/>
      <c r="WQ33" s="49"/>
      <c r="WR33" s="49"/>
      <c r="WS33" s="49"/>
      <c r="WT33" s="49"/>
      <c r="WU33" s="49"/>
      <c r="WV33" s="49"/>
      <c r="WW33" s="49"/>
      <c r="WX33" s="49"/>
      <c r="WY33" s="49"/>
      <c r="WZ33" s="49"/>
      <c r="XA33" s="49"/>
      <c r="XB33" s="49"/>
      <c r="XC33" s="49"/>
      <c r="XD33" s="49"/>
      <c r="XE33" s="49"/>
      <c r="XF33" s="49"/>
      <c r="XG33" s="49"/>
      <c r="XH33" s="49"/>
      <c r="XI33" s="49"/>
      <c r="XJ33" s="49"/>
      <c r="XK33" s="49"/>
      <c r="XL33" s="49"/>
      <c r="XM33" s="49"/>
      <c r="XN33" s="49"/>
      <c r="XO33" s="49"/>
      <c r="XP33" s="49"/>
      <c r="XQ33" s="49"/>
      <c r="XR33" s="49"/>
      <c r="XS33" s="49"/>
      <c r="XT33" s="49"/>
      <c r="XU33" s="49"/>
      <c r="XV33" s="49"/>
      <c r="XW33" s="49"/>
      <c r="XX33" s="49"/>
      <c r="XY33" s="49"/>
      <c r="XZ33" s="49"/>
      <c r="YA33" s="49"/>
      <c r="YB33" s="49"/>
      <c r="YC33" s="49"/>
      <c r="YD33" s="49"/>
      <c r="YE33" s="49"/>
      <c r="YF33" s="49"/>
      <c r="YG33" s="49"/>
      <c r="YH33" s="49"/>
      <c r="YI33" s="49"/>
      <c r="YJ33" s="49"/>
      <c r="YK33" s="49"/>
      <c r="YL33" s="49"/>
      <c r="YM33" s="49"/>
      <c r="YN33" s="49"/>
      <c r="YO33" s="49"/>
      <c r="YP33" s="49"/>
      <c r="YQ33" s="49"/>
      <c r="YR33" s="49"/>
      <c r="YS33" s="49"/>
      <c r="YT33" s="49"/>
      <c r="YU33" s="49"/>
      <c r="YV33" s="49"/>
      <c r="YW33" s="49"/>
      <c r="YX33" s="49"/>
      <c r="YY33" s="49"/>
      <c r="YZ33" s="49"/>
      <c r="ZA33" s="49"/>
      <c r="ZB33" s="49"/>
      <c r="ZC33" s="49"/>
      <c r="ZD33" s="49"/>
      <c r="ZE33" s="49"/>
      <c r="ZF33" s="49"/>
      <c r="ZG33" s="49"/>
      <c r="ZH33" s="49"/>
      <c r="ZI33" s="49"/>
      <c r="ZJ33" s="49"/>
      <c r="ZK33" s="49"/>
      <c r="ZL33" s="49"/>
      <c r="ZM33" s="49"/>
      <c r="ZN33" s="49"/>
      <c r="ZO33" s="49"/>
      <c r="ZP33" s="49"/>
      <c r="ZQ33" s="49"/>
      <c r="ZR33" s="49"/>
      <c r="ZS33" s="49"/>
      <c r="ZT33" s="49"/>
      <c r="ZU33" s="49"/>
      <c r="ZV33" s="49"/>
      <c r="ZW33" s="49"/>
      <c r="ZX33" s="49"/>
      <c r="ZY33" s="49"/>
      <c r="ZZ33" s="49"/>
      <c r="AAA33" s="49"/>
      <c r="AAB33" s="49"/>
      <c r="AAC33" s="49"/>
      <c r="AAD33" s="49"/>
      <c r="AAE33" s="49"/>
      <c r="AAF33" s="49"/>
      <c r="AAG33" s="49"/>
      <c r="AAH33" s="49"/>
    </row>
    <row r="34" spans="1:710" s="32" customFormat="1" ht="80.25" customHeight="1" x14ac:dyDescent="0.25">
      <c r="A34" s="53"/>
      <c r="B34" s="46"/>
      <c r="C34" s="182"/>
      <c r="D34" s="203" t="s">
        <v>187</v>
      </c>
      <c r="E34" s="184"/>
      <c r="F34" s="184" t="s">
        <v>66</v>
      </c>
      <c r="G34" s="184" t="s">
        <v>73</v>
      </c>
      <c r="H34" s="184"/>
      <c r="I34" s="185"/>
      <c r="J34" s="186"/>
      <c r="K34" s="187"/>
      <c r="L34" s="188"/>
      <c r="M34" s="198"/>
      <c r="N34" s="199"/>
      <c r="O34" s="191"/>
      <c r="P34" s="192"/>
      <c r="Q34" s="193"/>
      <c r="R34" s="194"/>
      <c r="S34" s="195"/>
      <c r="T34" s="126"/>
      <c r="U34" s="54" t="s">
        <v>192</v>
      </c>
      <c r="V34" s="40" t="s">
        <v>3</v>
      </c>
      <c r="W34" s="15">
        <v>15</v>
      </c>
      <c r="X34" s="15">
        <v>15</v>
      </c>
      <c r="Y34" s="15">
        <v>15</v>
      </c>
      <c r="Z34" s="15">
        <v>15</v>
      </c>
      <c r="AA34" s="15">
        <v>15</v>
      </c>
      <c r="AB34" s="15">
        <v>15</v>
      </c>
      <c r="AC34" s="15">
        <v>10</v>
      </c>
      <c r="AD34" s="42">
        <f t="shared" si="14"/>
        <v>100</v>
      </c>
      <c r="AE34" s="42" t="str">
        <f t="shared" ref="AE34:AE36" si="15">IF(AD34&lt;=85,"Debil",(IF(AND(AD34&gt;85,AD34&lt;96),"Moderado",(IF(AD34&gt;95,"Fuerte","error")))))</f>
        <v>Fuerte</v>
      </c>
      <c r="AF34" s="42" t="s">
        <v>2</v>
      </c>
      <c r="AG34" s="42">
        <f>IF(AND(AE34="fuerte",AF34="fuerte"),100,IF(AND(AE34="debil",AF34="debil"),0,IF(AND(AE34="moderado",AF34="moderado"),50,IF(AND(AE34="fuerte",AF34="moderado"),50,IF(AND(AE34="moderado",AF34="fuerte"),50,IF(AND(AE34="fuerte",AF34="debil"),0,IF(AND(AE34="debil",AF34="fuerte"),0,IF(AND(AE34="moderado",AF34="debil"),0,IF(AND(AE34="debil",AF34="moderado"),0,"")))))))))</f>
        <v>50</v>
      </c>
      <c r="AH34" s="140"/>
      <c r="AI34" s="129"/>
      <c r="AJ34" s="110"/>
      <c r="AK34" s="110"/>
      <c r="AL34" s="125"/>
      <c r="AM34" s="125"/>
      <c r="AN34" s="125"/>
      <c r="AO34" s="125"/>
      <c r="AP34" s="126"/>
      <c r="AQ34" s="130"/>
      <c r="AR34" s="131"/>
      <c r="AS34" s="11"/>
      <c r="AT34" s="11"/>
      <c r="AU34" s="45"/>
      <c r="AV34" s="12"/>
      <c r="AW34" s="12"/>
      <c r="AX34" s="12"/>
      <c r="AY34" s="12"/>
      <c r="AZ34" s="12"/>
      <c r="BA34" s="11"/>
      <c r="BB34" s="16"/>
      <c r="BC34" s="17"/>
      <c r="BD34" s="18"/>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c r="IV34" s="46"/>
      <c r="IW34" s="46"/>
      <c r="IX34" s="46"/>
      <c r="IY34" s="46"/>
      <c r="IZ34" s="46"/>
      <c r="JA34" s="46"/>
      <c r="JB34" s="46"/>
      <c r="JC34" s="46"/>
      <c r="JD34" s="46"/>
      <c r="JE34" s="46"/>
      <c r="JF34" s="46"/>
      <c r="JG34" s="46"/>
      <c r="JH34" s="46"/>
      <c r="JI34" s="46"/>
      <c r="JJ34" s="46"/>
      <c r="JK34" s="46"/>
      <c r="JL34" s="46"/>
      <c r="JM34" s="46"/>
      <c r="JN34" s="46"/>
      <c r="JO34" s="46"/>
      <c r="JP34" s="46"/>
      <c r="JQ34" s="46"/>
      <c r="JR34" s="46"/>
      <c r="JS34" s="46"/>
      <c r="JT34" s="46"/>
      <c r="JU34" s="46"/>
      <c r="JV34" s="46"/>
      <c r="JW34" s="46"/>
      <c r="JX34" s="46"/>
      <c r="JY34" s="46"/>
      <c r="JZ34" s="46"/>
      <c r="KA34" s="46"/>
      <c r="KB34" s="46"/>
      <c r="KC34" s="46"/>
      <c r="KD34" s="46"/>
      <c r="KE34" s="46"/>
      <c r="KF34" s="46"/>
      <c r="KG34" s="46"/>
      <c r="KH34" s="46"/>
      <c r="KI34" s="46"/>
      <c r="KJ34" s="46"/>
      <c r="KK34" s="46"/>
      <c r="KL34" s="46"/>
      <c r="KM34" s="46"/>
      <c r="KN34" s="46"/>
      <c r="KO34" s="46"/>
      <c r="KP34" s="46"/>
      <c r="KQ34" s="46"/>
      <c r="KR34" s="46"/>
      <c r="KS34" s="46"/>
      <c r="KT34" s="46"/>
      <c r="KU34" s="46"/>
      <c r="KV34" s="46"/>
      <c r="KW34" s="46"/>
      <c r="KX34" s="46"/>
      <c r="KY34" s="46"/>
      <c r="KZ34" s="46"/>
      <c r="LA34" s="46"/>
      <c r="LB34" s="46"/>
      <c r="LC34" s="46"/>
      <c r="LD34" s="46"/>
      <c r="LE34" s="46"/>
      <c r="LF34" s="46"/>
      <c r="LG34" s="46"/>
      <c r="LH34" s="46"/>
      <c r="LI34" s="46"/>
      <c r="LJ34" s="46"/>
      <c r="LK34" s="46"/>
      <c r="LL34" s="46"/>
      <c r="LM34" s="46"/>
      <c r="LN34" s="46"/>
      <c r="LO34" s="46"/>
      <c r="LP34" s="46"/>
      <c r="LQ34" s="46"/>
      <c r="LR34" s="46"/>
      <c r="LS34" s="46"/>
      <c r="LT34" s="46"/>
      <c r="LU34" s="46"/>
      <c r="LV34" s="46"/>
      <c r="LW34" s="46"/>
      <c r="LX34" s="46"/>
      <c r="LY34" s="46"/>
      <c r="LZ34" s="46"/>
      <c r="MA34" s="46"/>
      <c r="MB34" s="46"/>
      <c r="MC34" s="46"/>
      <c r="MD34" s="46"/>
      <c r="ME34" s="46"/>
      <c r="MF34" s="46"/>
      <c r="MG34" s="46"/>
      <c r="MH34" s="46"/>
      <c r="MI34" s="46"/>
      <c r="MJ34" s="46"/>
      <c r="MK34" s="46"/>
      <c r="ML34" s="46"/>
      <c r="MM34" s="46"/>
      <c r="MN34" s="46"/>
      <c r="MO34" s="46"/>
      <c r="MP34" s="46"/>
      <c r="MQ34" s="46"/>
      <c r="MR34" s="46"/>
      <c r="MS34" s="46"/>
      <c r="MT34" s="46"/>
      <c r="MU34" s="46"/>
      <c r="MV34" s="46"/>
      <c r="MW34" s="46"/>
      <c r="MX34" s="46"/>
      <c r="MY34" s="46"/>
      <c r="MZ34" s="46"/>
      <c r="NA34" s="46"/>
      <c r="NB34" s="46"/>
      <c r="NC34" s="46"/>
      <c r="ND34" s="46"/>
      <c r="NE34" s="46"/>
      <c r="NF34" s="46"/>
      <c r="NG34" s="46"/>
      <c r="NH34" s="46"/>
      <c r="NI34" s="46"/>
      <c r="NJ34" s="46"/>
      <c r="NK34" s="46"/>
      <c r="NL34" s="46"/>
      <c r="NM34" s="46"/>
      <c r="NN34" s="46"/>
      <c r="NO34" s="46"/>
      <c r="NP34" s="46"/>
      <c r="NQ34" s="46"/>
      <c r="NR34" s="46"/>
      <c r="NS34" s="46"/>
      <c r="NT34" s="46"/>
      <c r="NU34" s="46"/>
      <c r="NV34" s="46"/>
      <c r="NW34" s="46"/>
      <c r="NX34" s="46"/>
      <c r="NY34" s="46"/>
      <c r="NZ34" s="46"/>
      <c r="OA34" s="46"/>
      <c r="OB34" s="46"/>
      <c r="OC34" s="46"/>
      <c r="OD34" s="46"/>
      <c r="OE34" s="46"/>
      <c r="OF34" s="46"/>
      <c r="OG34" s="46"/>
      <c r="OH34" s="46"/>
      <c r="OI34" s="46"/>
      <c r="OJ34" s="46"/>
      <c r="OK34" s="46"/>
      <c r="OL34" s="46"/>
      <c r="OM34" s="46"/>
      <c r="ON34" s="46"/>
      <c r="OO34" s="46"/>
      <c r="OP34" s="46"/>
      <c r="OQ34" s="46"/>
      <c r="OR34" s="46"/>
      <c r="OS34" s="46"/>
      <c r="OT34" s="46"/>
      <c r="OU34" s="46"/>
      <c r="OV34" s="46"/>
      <c r="OW34" s="46"/>
      <c r="OX34" s="46"/>
      <c r="OY34" s="46"/>
      <c r="OZ34" s="46"/>
      <c r="PA34" s="46"/>
      <c r="PB34" s="46"/>
      <c r="PC34" s="46"/>
      <c r="PD34" s="46"/>
      <c r="PE34" s="46"/>
      <c r="PF34" s="46"/>
      <c r="PG34" s="46"/>
      <c r="PH34" s="46"/>
      <c r="PI34" s="46"/>
      <c r="PJ34" s="46"/>
      <c r="PK34" s="46"/>
      <c r="PL34" s="46"/>
      <c r="PM34" s="46"/>
      <c r="PN34" s="46"/>
      <c r="PO34" s="46"/>
      <c r="PP34" s="46"/>
      <c r="PQ34" s="46"/>
      <c r="PR34" s="46"/>
      <c r="PS34" s="46"/>
      <c r="PT34" s="46"/>
      <c r="PU34" s="46"/>
      <c r="PV34" s="46"/>
      <c r="PW34" s="46"/>
      <c r="PX34" s="46"/>
      <c r="PY34" s="46"/>
      <c r="PZ34" s="46"/>
      <c r="QA34" s="46"/>
      <c r="QB34" s="46"/>
      <c r="QC34" s="46"/>
      <c r="QD34" s="46"/>
      <c r="QE34" s="46"/>
      <c r="QF34" s="46"/>
      <c r="QG34" s="46"/>
      <c r="QH34" s="46"/>
      <c r="QI34" s="46"/>
      <c r="QJ34" s="46"/>
      <c r="QK34" s="46"/>
      <c r="QL34" s="46"/>
      <c r="QM34" s="46"/>
      <c r="QN34" s="46"/>
      <c r="QO34" s="46"/>
      <c r="QP34" s="46"/>
      <c r="QQ34" s="46"/>
      <c r="QR34" s="46"/>
      <c r="QS34" s="46"/>
      <c r="QT34" s="46"/>
      <c r="QU34" s="46"/>
      <c r="QV34" s="46"/>
      <c r="QW34" s="46"/>
      <c r="QX34" s="46"/>
      <c r="QY34" s="46"/>
      <c r="QZ34" s="46"/>
      <c r="RA34" s="46"/>
      <c r="RB34" s="46"/>
      <c r="RC34" s="46"/>
      <c r="RD34" s="46"/>
      <c r="RE34" s="46"/>
      <c r="RF34" s="46"/>
      <c r="RG34" s="46"/>
      <c r="RH34" s="46"/>
      <c r="RI34" s="46"/>
      <c r="RJ34" s="46"/>
      <c r="RK34" s="46"/>
      <c r="RL34" s="46"/>
      <c r="RM34" s="46"/>
      <c r="RN34" s="46"/>
      <c r="RO34" s="46"/>
      <c r="RP34" s="46"/>
      <c r="RQ34" s="46"/>
      <c r="RR34" s="46"/>
      <c r="RS34" s="46"/>
      <c r="RT34" s="46"/>
      <c r="RU34" s="46"/>
      <c r="RV34" s="46"/>
      <c r="RW34" s="46"/>
      <c r="RX34" s="46"/>
      <c r="RY34" s="46"/>
      <c r="RZ34" s="46"/>
      <c r="SA34" s="46"/>
      <c r="SB34" s="46"/>
      <c r="SC34" s="46"/>
      <c r="SD34" s="46"/>
      <c r="SE34" s="46"/>
      <c r="SF34" s="46"/>
      <c r="SG34" s="46"/>
      <c r="SH34" s="46"/>
      <c r="SI34" s="46"/>
      <c r="SJ34" s="46"/>
      <c r="SK34" s="46"/>
      <c r="SL34" s="46"/>
      <c r="SM34" s="46"/>
      <c r="SN34" s="46"/>
      <c r="SO34" s="46"/>
      <c r="SP34" s="46"/>
      <c r="SQ34" s="46"/>
      <c r="SR34" s="46"/>
      <c r="SS34" s="46"/>
      <c r="ST34" s="46"/>
      <c r="SU34" s="46"/>
      <c r="SV34" s="46"/>
      <c r="SW34" s="46"/>
      <c r="SX34" s="46"/>
      <c r="SY34" s="46"/>
      <c r="SZ34" s="46"/>
      <c r="TA34" s="46"/>
      <c r="TB34" s="46"/>
      <c r="TC34" s="46"/>
      <c r="TD34" s="46"/>
      <c r="TE34" s="46"/>
      <c r="TF34" s="46"/>
      <c r="TG34" s="46"/>
      <c r="TH34" s="46"/>
      <c r="TI34" s="46"/>
      <c r="TJ34" s="46"/>
      <c r="TK34" s="46"/>
      <c r="TL34" s="46"/>
      <c r="TM34" s="46"/>
      <c r="TN34" s="46"/>
      <c r="TO34" s="46"/>
      <c r="TP34" s="46"/>
      <c r="TQ34" s="46"/>
      <c r="TR34" s="46"/>
      <c r="TS34" s="46"/>
      <c r="TT34" s="46"/>
      <c r="TU34" s="46"/>
      <c r="TV34" s="46"/>
      <c r="TW34" s="46"/>
      <c r="TX34" s="46"/>
      <c r="TY34" s="46"/>
      <c r="TZ34" s="46"/>
      <c r="UA34" s="46"/>
      <c r="UB34" s="46"/>
      <c r="UC34" s="46"/>
      <c r="UD34" s="46"/>
      <c r="UE34" s="46"/>
      <c r="UF34" s="46"/>
      <c r="UG34" s="46"/>
      <c r="UH34" s="46"/>
      <c r="UI34" s="46"/>
      <c r="UJ34" s="46"/>
      <c r="UK34" s="46"/>
      <c r="UL34" s="46"/>
      <c r="UM34" s="46"/>
      <c r="UN34" s="46"/>
      <c r="UO34" s="46"/>
      <c r="UP34" s="46"/>
      <c r="UQ34" s="46"/>
      <c r="UR34" s="46"/>
      <c r="US34" s="46"/>
      <c r="UT34" s="46"/>
      <c r="UU34" s="46"/>
      <c r="UV34" s="46"/>
      <c r="UW34" s="46"/>
      <c r="UX34" s="46"/>
      <c r="UY34" s="46"/>
      <c r="UZ34" s="46"/>
      <c r="VA34" s="46"/>
      <c r="VB34" s="46"/>
      <c r="VC34" s="46"/>
      <c r="VD34" s="46"/>
      <c r="VE34" s="46"/>
      <c r="VF34" s="46"/>
      <c r="VG34" s="46"/>
      <c r="VH34" s="46"/>
      <c r="VI34" s="46"/>
      <c r="VJ34" s="46"/>
      <c r="VK34" s="46"/>
      <c r="VL34" s="46"/>
      <c r="VM34" s="46"/>
      <c r="VN34" s="46"/>
      <c r="VO34" s="46"/>
      <c r="VP34" s="46"/>
      <c r="VQ34" s="46"/>
      <c r="VR34" s="46"/>
      <c r="VS34" s="46"/>
      <c r="VT34" s="46"/>
      <c r="VU34" s="46"/>
      <c r="VV34" s="46"/>
      <c r="VW34" s="46"/>
      <c r="VX34" s="46"/>
      <c r="VY34" s="46"/>
      <c r="VZ34" s="46"/>
      <c r="WA34" s="46"/>
      <c r="WB34" s="46"/>
      <c r="WC34" s="46"/>
      <c r="WD34" s="46"/>
      <c r="WE34" s="46"/>
      <c r="WF34" s="46"/>
      <c r="WG34" s="46"/>
      <c r="WH34" s="46"/>
      <c r="WI34" s="46"/>
      <c r="WJ34" s="46"/>
      <c r="WK34" s="46"/>
      <c r="WL34" s="46"/>
      <c r="WM34" s="46"/>
      <c r="WN34" s="46"/>
      <c r="WO34" s="46"/>
      <c r="WP34" s="46"/>
      <c r="WQ34" s="46"/>
      <c r="WR34" s="46"/>
      <c r="WS34" s="46"/>
      <c r="WT34" s="46"/>
      <c r="WU34" s="46"/>
      <c r="WV34" s="46"/>
      <c r="WW34" s="46"/>
      <c r="WX34" s="46"/>
      <c r="WY34" s="46"/>
      <c r="WZ34" s="46"/>
      <c r="XA34" s="46"/>
      <c r="XB34" s="46"/>
      <c r="XC34" s="46"/>
      <c r="XD34" s="46"/>
      <c r="XE34" s="46"/>
      <c r="XF34" s="46"/>
      <c r="XG34" s="46"/>
      <c r="XH34" s="46"/>
      <c r="XI34" s="46"/>
      <c r="XJ34" s="46"/>
      <c r="XK34" s="46"/>
      <c r="XL34" s="46"/>
      <c r="XM34" s="46"/>
      <c r="XN34" s="46"/>
      <c r="XO34" s="46"/>
      <c r="XP34" s="46"/>
      <c r="XQ34" s="46"/>
      <c r="XR34" s="46"/>
      <c r="XS34" s="46"/>
      <c r="XT34" s="46"/>
      <c r="XU34" s="46"/>
      <c r="XV34" s="46"/>
      <c r="XW34" s="46"/>
      <c r="XX34" s="46"/>
      <c r="XY34" s="46"/>
      <c r="XZ34" s="46"/>
      <c r="YA34" s="46"/>
      <c r="YB34" s="46"/>
      <c r="YC34" s="46"/>
      <c r="YD34" s="46"/>
      <c r="YE34" s="46"/>
      <c r="YF34" s="46"/>
      <c r="YG34" s="46"/>
      <c r="YH34" s="46"/>
      <c r="YI34" s="46"/>
      <c r="YJ34" s="46"/>
      <c r="YK34" s="46"/>
      <c r="YL34" s="46"/>
      <c r="YM34" s="46"/>
      <c r="YN34" s="46"/>
      <c r="YO34" s="46"/>
      <c r="YP34" s="46"/>
      <c r="YQ34" s="46"/>
      <c r="YR34" s="46"/>
      <c r="YS34" s="46"/>
      <c r="YT34" s="46"/>
      <c r="YU34" s="46"/>
      <c r="YV34" s="46"/>
      <c r="YW34" s="46"/>
      <c r="YX34" s="46"/>
      <c r="YY34" s="46"/>
      <c r="YZ34" s="46"/>
      <c r="ZA34" s="46"/>
      <c r="ZB34" s="46"/>
      <c r="ZC34" s="46"/>
      <c r="ZD34" s="46"/>
      <c r="ZE34" s="46"/>
      <c r="ZF34" s="46"/>
      <c r="ZG34" s="46"/>
      <c r="ZH34" s="46"/>
      <c r="ZI34" s="46"/>
      <c r="ZJ34" s="46"/>
      <c r="ZK34" s="46"/>
      <c r="ZL34" s="46"/>
      <c r="ZM34" s="46"/>
      <c r="ZN34" s="46"/>
      <c r="ZO34" s="46"/>
      <c r="ZP34" s="46"/>
      <c r="ZQ34" s="46"/>
      <c r="ZR34" s="46"/>
      <c r="ZS34" s="46"/>
      <c r="ZT34" s="46"/>
      <c r="ZU34" s="46"/>
      <c r="ZV34" s="46"/>
      <c r="ZW34" s="46"/>
      <c r="ZX34" s="46"/>
      <c r="ZY34" s="46"/>
      <c r="ZZ34" s="46"/>
      <c r="AAA34" s="46"/>
      <c r="AAB34" s="46"/>
      <c r="AAC34" s="46"/>
      <c r="AAD34" s="46"/>
      <c r="AAE34" s="46"/>
      <c r="AAF34" s="46"/>
      <c r="AAG34" s="46"/>
      <c r="AAH34" s="46"/>
    </row>
    <row r="35" spans="1:710" s="32" customFormat="1" ht="80.25" customHeight="1" x14ac:dyDescent="0.25">
      <c r="A35" s="53"/>
      <c r="B35" s="46"/>
      <c r="C35" s="182"/>
      <c r="D35" s="203" t="s">
        <v>194</v>
      </c>
      <c r="E35" s="184"/>
      <c r="F35" s="184"/>
      <c r="G35" s="184"/>
      <c r="H35" s="184"/>
      <c r="I35" s="185"/>
      <c r="J35" s="186"/>
      <c r="K35" s="187"/>
      <c r="L35" s="188"/>
      <c r="M35" s="198"/>
      <c r="N35" s="199"/>
      <c r="O35" s="191"/>
      <c r="P35" s="192"/>
      <c r="Q35" s="193"/>
      <c r="R35" s="194"/>
      <c r="S35" s="195"/>
      <c r="T35" s="126"/>
      <c r="U35" s="54" t="s">
        <v>193</v>
      </c>
      <c r="V35" s="40" t="s">
        <v>10</v>
      </c>
      <c r="W35" s="15">
        <v>15</v>
      </c>
      <c r="X35" s="15">
        <v>15</v>
      </c>
      <c r="Y35" s="15">
        <v>15</v>
      </c>
      <c r="Z35" s="15">
        <v>10</v>
      </c>
      <c r="AA35" s="15">
        <v>15</v>
      </c>
      <c r="AB35" s="15">
        <v>15</v>
      </c>
      <c r="AC35" s="15">
        <v>10</v>
      </c>
      <c r="AD35" s="42">
        <f t="shared" si="14"/>
        <v>95</v>
      </c>
      <c r="AE35" s="42" t="str">
        <f t="shared" si="15"/>
        <v>Moderado</v>
      </c>
      <c r="AF35" s="42" t="s">
        <v>91</v>
      </c>
      <c r="AG35" s="42">
        <f t="shared" ref="AG35:AG36" si="16">IF(AND(AE35="fuerte",AF35="fuerte"),100,IF(AND(AE35="debil",AF35="debil"),0,IF(AND(AE35="moderado",AF35="moderado"),50,IF(AND(AE35="fuerte",AF35="moderado"),50,IF(AND(AE35="moderado",AF35="fuerte"),50,IF(AND(AE35="fuerte",AF35="debil"),0,IF(AND(AE35="debil",AF35="fuerte"),0,IF(AND(AE35="moderado",AF35="debil"),0,IF(AND(AE35="debil",AF35="moderado"),0,"")))))))))</f>
        <v>50</v>
      </c>
      <c r="AH35" s="140"/>
      <c r="AI35" s="129"/>
      <c r="AJ35" s="110"/>
      <c r="AK35" s="110"/>
      <c r="AL35" s="125"/>
      <c r="AM35" s="125"/>
      <c r="AN35" s="125"/>
      <c r="AO35" s="125"/>
      <c r="AP35" s="126"/>
      <c r="AQ35" s="130"/>
      <c r="AR35" s="131"/>
      <c r="AS35" s="11"/>
      <c r="AT35" s="11"/>
      <c r="AU35" s="45"/>
      <c r="AV35" s="12"/>
      <c r="AW35" s="12"/>
      <c r="AX35" s="12"/>
      <c r="AY35" s="12"/>
      <c r="AZ35" s="12"/>
      <c r="BA35" s="11"/>
      <c r="BB35" s="16"/>
      <c r="BC35" s="17"/>
      <c r="BD35" s="18"/>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6"/>
      <c r="JO35" s="46"/>
      <c r="JP35" s="46"/>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6"/>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6"/>
      <c r="LP35" s="46"/>
      <c r="LQ35" s="46"/>
      <c r="LR35" s="46"/>
      <c r="LS35" s="46"/>
      <c r="LT35" s="46"/>
      <c r="LU35" s="46"/>
      <c r="LV35" s="46"/>
      <c r="LW35" s="46"/>
      <c r="LX35" s="46"/>
      <c r="LY35" s="46"/>
      <c r="LZ35" s="46"/>
      <c r="MA35" s="46"/>
      <c r="MB35" s="46"/>
      <c r="MC35" s="46"/>
      <c r="MD35" s="46"/>
      <c r="ME35" s="46"/>
      <c r="MF35" s="46"/>
      <c r="MG35" s="46"/>
      <c r="MH35" s="46"/>
      <c r="MI35" s="46"/>
      <c r="MJ35" s="46"/>
      <c r="MK35" s="46"/>
      <c r="ML35" s="46"/>
      <c r="MM35" s="46"/>
      <c r="MN35" s="46"/>
      <c r="MO35" s="46"/>
      <c r="MP35" s="46"/>
      <c r="MQ35" s="46"/>
      <c r="MR35" s="46"/>
      <c r="MS35" s="46"/>
      <c r="MT35" s="46"/>
      <c r="MU35" s="46"/>
      <c r="MV35" s="46"/>
      <c r="MW35" s="46"/>
      <c r="MX35" s="46"/>
      <c r="MY35" s="46"/>
      <c r="MZ35" s="46"/>
      <c r="NA35" s="46"/>
      <c r="NB35" s="46"/>
      <c r="NC35" s="46"/>
      <c r="ND35" s="46"/>
      <c r="NE35" s="46"/>
      <c r="NF35" s="46"/>
      <c r="NG35" s="46"/>
      <c r="NH35" s="46"/>
      <c r="NI35" s="46"/>
      <c r="NJ35" s="46"/>
      <c r="NK35" s="46"/>
      <c r="NL35" s="46"/>
      <c r="NM35" s="46"/>
      <c r="NN35" s="46"/>
      <c r="NO35" s="46"/>
      <c r="NP35" s="46"/>
      <c r="NQ35" s="46"/>
      <c r="NR35" s="46"/>
      <c r="NS35" s="46"/>
      <c r="NT35" s="46"/>
      <c r="NU35" s="46"/>
      <c r="NV35" s="46"/>
      <c r="NW35" s="46"/>
      <c r="NX35" s="46"/>
      <c r="NY35" s="46"/>
      <c r="NZ35" s="46"/>
      <c r="OA35" s="46"/>
      <c r="OB35" s="46"/>
      <c r="OC35" s="46"/>
      <c r="OD35" s="46"/>
      <c r="OE35" s="46"/>
      <c r="OF35" s="46"/>
      <c r="OG35" s="46"/>
      <c r="OH35" s="46"/>
      <c r="OI35" s="46"/>
      <c r="OJ35" s="46"/>
      <c r="OK35" s="46"/>
      <c r="OL35" s="46"/>
      <c r="OM35" s="46"/>
      <c r="ON35" s="46"/>
      <c r="OO35" s="46"/>
      <c r="OP35" s="46"/>
      <c r="OQ35" s="46"/>
      <c r="OR35" s="46"/>
      <c r="OS35" s="46"/>
      <c r="OT35" s="46"/>
      <c r="OU35" s="46"/>
      <c r="OV35" s="46"/>
      <c r="OW35" s="46"/>
      <c r="OX35" s="46"/>
      <c r="OY35" s="46"/>
      <c r="OZ35" s="46"/>
      <c r="PA35" s="46"/>
      <c r="PB35" s="46"/>
      <c r="PC35" s="46"/>
      <c r="PD35" s="46"/>
      <c r="PE35" s="46"/>
      <c r="PF35" s="46"/>
      <c r="PG35" s="46"/>
      <c r="PH35" s="46"/>
      <c r="PI35" s="46"/>
      <c r="PJ35" s="46"/>
      <c r="PK35" s="46"/>
      <c r="PL35" s="46"/>
      <c r="PM35" s="46"/>
      <c r="PN35" s="46"/>
      <c r="PO35" s="46"/>
      <c r="PP35" s="46"/>
      <c r="PQ35" s="46"/>
      <c r="PR35" s="46"/>
      <c r="PS35" s="46"/>
      <c r="PT35" s="46"/>
      <c r="PU35" s="46"/>
      <c r="PV35" s="46"/>
      <c r="PW35" s="46"/>
      <c r="PX35" s="46"/>
      <c r="PY35" s="46"/>
      <c r="PZ35" s="46"/>
      <c r="QA35" s="46"/>
      <c r="QB35" s="46"/>
      <c r="QC35" s="46"/>
      <c r="QD35" s="46"/>
      <c r="QE35" s="46"/>
      <c r="QF35" s="46"/>
      <c r="QG35" s="46"/>
      <c r="QH35" s="46"/>
      <c r="QI35" s="46"/>
      <c r="QJ35" s="46"/>
      <c r="QK35" s="46"/>
      <c r="QL35" s="46"/>
      <c r="QM35" s="46"/>
      <c r="QN35" s="46"/>
      <c r="QO35" s="46"/>
      <c r="QP35" s="46"/>
      <c r="QQ35" s="46"/>
      <c r="QR35" s="46"/>
      <c r="QS35" s="46"/>
      <c r="QT35" s="46"/>
      <c r="QU35" s="46"/>
      <c r="QV35" s="46"/>
      <c r="QW35" s="46"/>
      <c r="QX35" s="46"/>
      <c r="QY35" s="46"/>
      <c r="QZ35" s="46"/>
      <c r="RA35" s="46"/>
      <c r="RB35" s="46"/>
      <c r="RC35" s="46"/>
      <c r="RD35" s="46"/>
      <c r="RE35" s="46"/>
      <c r="RF35" s="46"/>
      <c r="RG35" s="46"/>
      <c r="RH35" s="46"/>
      <c r="RI35" s="46"/>
      <c r="RJ35" s="46"/>
      <c r="RK35" s="46"/>
      <c r="RL35" s="46"/>
      <c r="RM35" s="46"/>
      <c r="RN35" s="46"/>
      <c r="RO35" s="46"/>
      <c r="RP35" s="46"/>
      <c r="RQ35" s="46"/>
      <c r="RR35" s="46"/>
      <c r="RS35" s="46"/>
      <c r="RT35" s="46"/>
      <c r="RU35" s="46"/>
      <c r="RV35" s="46"/>
      <c r="RW35" s="46"/>
      <c r="RX35" s="46"/>
      <c r="RY35" s="46"/>
      <c r="RZ35" s="46"/>
      <c r="SA35" s="46"/>
      <c r="SB35" s="46"/>
      <c r="SC35" s="46"/>
      <c r="SD35" s="46"/>
      <c r="SE35" s="46"/>
      <c r="SF35" s="46"/>
      <c r="SG35" s="46"/>
      <c r="SH35" s="46"/>
      <c r="SI35" s="46"/>
      <c r="SJ35" s="46"/>
      <c r="SK35" s="46"/>
      <c r="SL35" s="46"/>
      <c r="SM35" s="46"/>
      <c r="SN35" s="46"/>
      <c r="SO35" s="46"/>
      <c r="SP35" s="46"/>
      <c r="SQ35" s="46"/>
      <c r="SR35" s="46"/>
      <c r="SS35" s="46"/>
      <c r="ST35" s="46"/>
      <c r="SU35" s="46"/>
      <c r="SV35" s="46"/>
      <c r="SW35" s="46"/>
      <c r="SX35" s="46"/>
      <c r="SY35" s="46"/>
      <c r="SZ35" s="46"/>
      <c r="TA35" s="46"/>
      <c r="TB35" s="46"/>
      <c r="TC35" s="46"/>
      <c r="TD35" s="46"/>
      <c r="TE35" s="46"/>
      <c r="TF35" s="46"/>
      <c r="TG35" s="46"/>
      <c r="TH35" s="46"/>
      <c r="TI35" s="46"/>
      <c r="TJ35" s="46"/>
      <c r="TK35" s="46"/>
      <c r="TL35" s="46"/>
      <c r="TM35" s="46"/>
      <c r="TN35" s="46"/>
      <c r="TO35" s="46"/>
      <c r="TP35" s="46"/>
      <c r="TQ35" s="46"/>
      <c r="TR35" s="46"/>
      <c r="TS35" s="46"/>
      <c r="TT35" s="46"/>
      <c r="TU35" s="46"/>
      <c r="TV35" s="46"/>
      <c r="TW35" s="46"/>
      <c r="TX35" s="46"/>
      <c r="TY35" s="46"/>
      <c r="TZ35" s="46"/>
      <c r="UA35" s="46"/>
      <c r="UB35" s="46"/>
      <c r="UC35" s="46"/>
      <c r="UD35" s="46"/>
      <c r="UE35" s="46"/>
      <c r="UF35" s="46"/>
      <c r="UG35" s="46"/>
      <c r="UH35" s="46"/>
      <c r="UI35" s="46"/>
      <c r="UJ35" s="46"/>
      <c r="UK35" s="46"/>
      <c r="UL35" s="46"/>
      <c r="UM35" s="46"/>
      <c r="UN35" s="46"/>
      <c r="UO35" s="46"/>
      <c r="UP35" s="46"/>
      <c r="UQ35" s="46"/>
      <c r="UR35" s="46"/>
      <c r="US35" s="46"/>
      <c r="UT35" s="46"/>
      <c r="UU35" s="46"/>
      <c r="UV35" s="46"/>
      <c r="UW35" s="46"/>
      <c r="UX35" s="46"/>
      <c r="UY35" s="46"/>
      <c r="UZ35" s="46"/>
      <c r="VA35" s="46"/>
      <c r="VB35" s="46"/>
      <c r="VC35" s="46"/>
      <c r="VD35" s="46"/>
      <c r="VE35" s="46"/>
      <c r="VF35" s="46"/>
      <c r="VG35" s="46"/>
      <c r="VH35" s="46"/>
      <c r="VI35" s="46"/>
      <c r="VJ35" s="46"/>
      <c r="VK35" s="46"/>
      <c r="VL35" s="46"/>
      <c r="VM35" s="46"/>
      <c r="VN35" s="46"/>
      <c r="VO35" s="46"/>
      <c r="VP35" s="46"/>
      <c r="VQ35" s="46"/>
      <c r="VR35" s="46"/>
      <c r="VS35" s="46"/>
      <c r="VT35" s="46"/>
      <c r="VU35" s="46"/>
      <c r="VV35" s="46"/>
      <c r="VW35" s="46"/>
      <c r="VX35" s="46"/>
      <c r="VY35" s="46"/>
      <c r="VZ35" s="46"/>
      <c r="WA35" s="46"/>
      <c r="WB35" s="46"/>
      <c r="WC35" s="46"/>
      <c r="WD35" s="46"/>
      <c r="WE35" s="46"/>
      <c r="WF35" s="46"/>
      <c r="WG35" s="46"/>
      <c r="WH35" s="46"/>
      <c r="WI35" s="46"/>
      <c r="WJ35" s="46"/>
      <c r="WK35" s="46"/>
      <c r="WL35" s="46"/>
      <c r="WM35" s="46"/>
      <c r="WN35" s="46"/>
      <c r="WO35" s="46"/>
      <c r="WP35" s="46"/>
      <c r="WQ35" s="46"/>
      <c r="WR35" s="46"/>
      <c r="WS35" s="46"/>
      <c r="WT35" s="46"/>
      <c r="WU35" s="46"/>
      <c r="WV35" s="46"/>
      <c r="WW35" s="46"/>
      <c r="WX35" s="46"/>
      <c r="WY35" s="46"/>
      <c r="WZ35" s="46"/>
      <c r="XA35" s="46"/>
      <c r="XB35" s="46"/>
      <c r="XC35" s="46"/>
      <c r="XD35" s="46"/>
      <c r="XE35" s="46"/>
      <c r="XF35" s="46"/>
      <c r="XG35" s="46"/>
      <c r="XH35" s="46"/>
      <c r="XI35" s="46"/>
      <c r="XJ35" s="46"/>
      <c r="XK35" s="46"/>
      <c r="XL35" s="46"/>
      <c r="XM35" s="46"/>
      <c r="XN35" s="46"/>
      <c r="XO35" s="46"/>
      <c r="XP35" s="46"/>
      <c r="XQ35" s="46"/>
      <c r="XR35" s="46"/>
      <c r="XS35" s="46"/>
      <c r="XT35" s="46"/>
      <c r="XU35" s="46"/>
      <c r="XV35" s="46"/>
      <c r="XW35" s="46"/>
      <c r="XX35" s="46"/>
      <c r="XY35" s="46"/>
      <c r="XZ35" s="46"/>
      <c r="YA35" s="46"/>
      <c r="YB35" s="46"/>
      <c r="YC35" s="46"/>
      <c r="YD35" s="46"/>
      <c r="YE35" s="46"/>
      <c r="YF35" s="46"/>
      <c r="YG35" s="46"/>
      <c r="YH35" s="46"/>
      <c r="YI35" s="46"/>
      <c r="YJ35" s="46"/>
      <c r="YK35" s="46"/>
      <c r="YL35" s="46"/>
      <c r="YM35" s="46"/>
      <c r="YN35" s="46"/>
      <c r="YO35" s="46"/>
      <c r="YP35" s="46"/>
      <c r="YQ35" s="46"/>
      <c r="YR35" s="46"/>
      <c r="YS35" s="46"/>
      <c r="YT35" s="46"/>
      <c r="YU35" s="46"/>
      <c r="YV35" s="46"/>
      <c r="YW35" s="46"/>
      <c r="YX35" s="46"/>
      <c r="YY35" s="46"/>
      <c r="YZ35" s="46"/>
      <c r="ZA35" s="46"/>
      <c r="ZB35" s="46"/>
      <c r="ZC35" s="46"/>
      <c r="ZD35" s="46"/>
      <c r="ZE35" s="46"/>
      <c r="ZF35" s="46"/>
      <c r="ZG35" s="46"/>
      <c r="ZH35" s="46"/>
      <c r="ZI35" s="46"/>
      <c r="ZJ35" s="46"/>
      <c r="ZK35" s="46"/>
      <c r="ZL35" s="46"/>
      <c r="ZM35" s="46"/>
      <c r="ZN35" s="46"/>
      <c r="ZO35" s="46"/>
      <c r="ZP35" s="46"/>
      <c r="ZQ35" s="46"/>
      <c r="ZR35" s="46"/>
      <c r="ZS35" s="46"/>
      <c r="ZT35" s="46"/>
      <c r="ZU35" s="46"/>
      <c r="ZV35" s="46"/>
      <c r="ZW35" s="46"/>
      <c r="ZX35" s="46"/>
      <c r="ZY35" s="46"/>
      <c r="ZZ35" s="46"/>
      <c r="AAA35" s="46"/>
      <c r="AAB35" s="46"/>
      <c r="AAC35" s="46"/>
      <c r="AAD35" s="46"/>
      <c r="AAE35" s="46"/>
      <c r="AAF35" s="46"/>
      <c r="AAG35" s="46"/>
      <c r="AAH35" s="46"/>
    </row>
    <row r="36" spans="1:710" s="32" customFormat="1" ht="48.75" customHeight="1" x14ac:dyDescent="0.25">
      <c r="A36" s="53"/>
      <c r="B36" s="46"/>
      <c r="C36" s="182"/>
      <c r="D36" s="203" t="s">
        <v>188</v>
      </c>
      <c r="E36" s="184"/>
      <c r="F36" s="184" t="s">
        <v>66</v>
      </c>
      <c r="G36" s="184" t="s">
        <v>73</v>
      </c>
      <c r="H36" s="184"/>
      <c r="I36" s="185"/>
      <c r="J36" s="186"/>
      <c r="K36" s="187"/>
      <c r="L36" s="188"/>
      <c r="M36" s="198"/>
      <c r="N36" s="199"/>
      <c r="O36" s="191"/>
      <c r="P36" s="192"/>
      <c r="Q36" s="193"/>
      <c r="R36" s="194"/>
      <c r="S36" s="195"/>
      <c r="T36" s="126"/>
      <c r="U36" s="54" t="s">
        <v>195</v>
      </c>
      <c r="V36" s="40" t="s">
        <v>3</v>
      </c>
      <c r="W36" s="15">
        <v>15</v>
      </c>
      <c r="X36" s="15">
        <v>15</v>
      </c>
      <c r="Y36" s="15">
        <v>15</v>
      </c>
      <c r="Z36" s="15">
        <v>15</v>
      </c>
      <c r="AA36" s="15">
        <v>15</v>
      </c>
      <c r="AB36" s="15">
        <v>15</v>
      </c>
      <c r="AC36" s="15">
        <v>10</v>
      </c>
      <c r="AD36" s="42">
        <f t="shared" si="14"/>
        <v>100</v>
      </c>
      <c r="AE36" s="42" t="str">
        <f t="shared" si="15"/>
        <v>Fuerte</v>
      </c>
      <c r="AF36" s="42" t="s">
        <v>91</v>
      </c>
      <c r="AG36" s="42">
        <f t="shared" si="16"/>
        <v>100</v>
      </c>
      <c r="AH36" s="140"/>
      <c r="AI36" s="129"/>
      <c r="AJ36" s="110"/>
      <c r="AK36" s="110"/>
      <c r="AL36" s="125"/>
      <c r="AM36" s="125"/>
      <c r="AN36" s="125"/>
      <c r="AO36" s="125"/>
      <c r="AP36" s="126"/>
      <c r="AQ36" s="130"/>
      <c r="AR36" s="131"/>
      <c r="AS36" s="11"/>
      <c r="AT36" s="11"/>
      <c r="AU36" s="45"/>
      <c r="AV36" s="12"/>
      <c r="AW36" s="12"/>
      <c r="AX36" s="12"/>
      <c r="AY36" s="12"/>
      <c r="AZ36" s="12"/>
      <c r="BA36" s="11"/>
      <c r="BB36" s="16"/>
      <c r="BC36" s="17"/>
      <c r="BD36" s="18"/>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c r="IQ36" s="46"/>
      <c r="IR36" s="46"/>
      <c r="IS36" s="46"/>
      <c r="IT36" s="46"/>
      <c r="IU36" s="46"/>
      <c r="IV36" s="46"/>
      <c r="IW36" s="46"/>
      <c r="IX36" s="46"/>
      <c r="IY36" s="46"/>
      <c r="IZ36" s="46"/>
      <c r="JA36" s="46"/>
      <c r="JB36" s="46"/>
      <c r="JC36" s="46"/>
      <c r="JD36" s="46"/>
      <c r="JE36" s="46"/>
      <c r="JF36" s="46"/>
      <c r="JG36" s="46"/>
      <c r="JH36" s="46"/>
      <c r="JI36" s="46"/>
      <c r="JJ36" s="46"/>
      <c r="JK36" s="46"/>
      <c r="JL36" s="46"/>
      <c r="JM36" s="46"/>
      <c r="JN36" s="46"/>
      <c r="JO36" s="46"/>
      <c r="JP36" s="46"/>
      <c r="JQ36" s="46"/>
      <c r="JR36" s="46"/>
      <c r="JS36" s="46"/>
      <c r="JT36" s="46"/>
      <c r="JU36" s="46"/>
      <c r="JV36" s="46"/>
      <c r="JW36" s="46"/>
      <c r="JX36" s="46"/>
      <c r="JY36" s="46"/>
      <c r="JZ36" s="46"/>
      <c r="KA36" s="46"/>
      <c r="KB36" s="46"/>
      <c r="KC36" s="46"/>
      <c r="KD36" s="46"/>
      <c r="KE36" s="46"/>
      <c r="KF36" s="46"/>
      <c r="KG36" s="46"/>
      <c r="KH36" s="46"/>
      <c r="KI36" s="46"/>
      <c r="KJ36" s="46"/>
      <c r="KK36" s="46"/>
      <c r="KL36" s="46"/>
      <c r="KM36" s="46"/>
      <c r="KN36" s="46"/>
      <c r="KO36" s="46"/>
      <c r="KP36" s="46"/>
      <c r="KQ36" s="46"/>
      <c r="KR36" s="46"/>
      <c r="KS36" s="46"/>
      <c r="KT36" s="46"/>
      <c r="KU36" s="46"/>
      <c r="KV36" s="46"/>
      <c r="KW36" s="46"/>
      <c r="KX36" s="46"/>
      <c r="KY36" s="46"/>
      <c r="KZ36" s="46"/>
      <c r="LA36" s="46"/>
      <c r="LB36" s="46"/>
      <c r="LC36" s="46"/>
      <c r="LD36" s="46"/>
      <c r="LE36" s="46"/>
      <c r="LF36" s="46"/>
      <c r="LG36" s="46"/>
      <c r="LH36" s="46"/>
      <c r="LI36" s="46"/>
      <c r="LJ36" s="46"/>
      <c r="LK36" s="46"/>
      <c r="LL36" s="46"/>
      <c r="LM36" s="46"/>
      <c r="LN36" s="46"/>
      <c r="LO36" s="46"/>
      <c r="LP36" s="46"/>
      <c r="LQ36" s="46"/>
      <c r="LR36" s="46"/>
      <c r="LS36" s="46"/>
      <c r="LT36" s="46"/>
      <c r="LU36" s="46"/>
      <c r="LV36" s="46"/>
      <c r="LW36" s="46"/>
      <c r="LX36" s="46"/>
      <c r="LY36" s="46"/>
      <c r="LZ36" s="46"/>
      <c r="MA36" s="46"/>
      <c r="MB36" s="46"/>
      <c r="MC36" s="46"/>
      <c r="MD36" s="46"/>
      <c r="ME36" s="46"/>
      <c r="MF36" s="46"/>
      <c r="MG36" s="46"/>
      <c r="MH36" s="46"/>
      <c r="MI36" s="46"/>
      <c r="MJ36" s="46"/>
      <c r="MK36" s="46"/>
      <c r="ML36" s="46"/>
      <c r="MM36" s="46"/>
      <c r="MN36" s="46"/>
      <c r="MO36" s="46"/>
      <c r="MP36" s="46"/>
      <c r="MQ36" s="46"/>
      <c r="MR36" s="46"/>
      <c r="MS36" s="46"/>
      <c r="MT36" s="46"/>
      <c r="MU36" s="46"/>
      <c r="MV36" s="46"/>
      <c r="MW36" s="46"/>
      <c r="MX36" s="46"/>
      <c r="MY36" s="46"/>
      <c r="MZ36" s="46"/>
      <c r="NA36" s="46"/>
      <c r="NB36" s="46"/>
      <c r="NC36" s="46"/>
      <c r="ND36" s="46"/>
      <c r="NE36" s="46"/>
      <c r="NF36" s="46"/>
      <c r="NG36" s="46"/>
      <c r="NH36" s="46"/>
      <c r="NI36" s="46"/>
      <c r="NJ36" s="46"/>
      <c r="NK36" s="46"/>
      <c r="NL36" s="46"/>
      <c r="NM36" s="46"/>
      <c r="NN36" s="46"/>
      <c r="NO36" s="46"/>
      <c r="NP36" s="46"/>
      <c r="NQ36" s="46"/>
      <c r="NR36" s="46"/>
      <c r="NS36" s="46"/>
      <c r="NT36" s="46"/>
      <c r="NU36" s="46"/>
      <c r="NV36" s="46"/>
      <c r="NW36" s="46"/>
      <c r="NX36" s="46"/>
      <c r="NY36" s="46"/>
      <c r="NZ36" s="46"/>
      <c r="OA36" s="46"/>
      <c r="OB36" s="46"/>
      <c r="OC36" s="46"/>
      <c r="OD36" s="46"/>
      <c r="OE36" s="46"/>
      <c r="OF36" s="46"/>
      <c r="OG36" s="46"/>
      <c r="OH36" s="46"/>
      <c r="OI36" s="46"/>
      <c r="OJ36" s="46"/>
      <c r="OK36" s="46"/>
      <c r="OL36" s="46"/>
      <c r="OM36" s="46"/>
      <c r="ON36" s="46"/>
      <c r="OO36" s="46"/>
      <c r="OP36" s="46"/>
      <c r="OQ36" s="46"/>
      <c r="OR36" s="46"/>
      <c r="OS36" s="46"/>
      <c r="OT36" s="46"/>
      <c r="OU36" s="46"/>
      <c r="OV36" s="46"/>
      <c r="OW36" s="46"/>
      <c r="OX36" s="46"/>
      <c r="OY36" s="46"/>
      <c r="OZ36" s="46"/>
      <c r="PA36" s="46"/>
      <c r="PB36" s="46"/>
      <c r="PC36" s="46"/>
      <c r="PD36" s="46"/>
      <c r="PE36" s="46"/>
      <c r="PF36" s="46"/>
      <c r="PG36" s="46"/>
      <c r="PH36" s="46"/>
      <c r="PI36" s="46"/>
      <c r="PJ36" s="46"/>
      <c r="PK36" s="46"/>
      <c r="PL36" s="46"/>
      <c r="PM36" s="46"/>
      <c r="PN36" s="46"/>
      <c r="PO36" s="46"/>
      <c r="PP36" s="46"/>
      <c r="PQ36" s="46"/>
      <c r="PR36" s="46"/>
      <c r="PS36" s="46"/>
      <c r="PT36" s="46"/>
      <c r="PU36" s="46"/>
      <c r="PV36" s="46"/>
      <c r="PW36" s="46"/>
      <c r="PX36" s="46"/>
      <c r="PY36" s="46"/>
      <c r="PZ36" s="46"/>
      <c r="QA36" s="46"/>
      <c r="QB36" s="46"/>
      <c r="QC36" s="46"/>
      <c r="QD36" s="46"/>
      <c r="QE36" s="46"/>
      <c r="QF36" s="46"/>
      <c r="QG36" s="46"/>
      <c r="QH36" s="46"/>
      <c r="QI36" s="46"/>
      <c r="QJ36" s="46"/>
      <c r="QK36" s="46"/>
      <c r="QL36" s="46"/>
      <c r="QM36" s="46"/>
      <c r="QN36" s="46"/>
      <c r="QO36" s="46"/>
      <c r="QP36" s="46"/>
      <c r="QQ36" s="46"/>
      <c r="QR36" s="46"/>
      <c r="QS36" s="46"/>
      <c r="QT36" s="46"/>
      <c r="QU36" s="46"/>
      <c r="QV36" s="46"/>
      <c r="QW36" s="46"/>
      <c r="QX36" s="46"/>
      <c r="QY36" s="46"/>
      <c r="QZ36" s="46"/>
      <c r="RA36" s="46"/>
      <c r="RB36" s="46"/>
      <c r="RC36" s="46"/>
      <c r="RD36" s="46"/>
      <c r="RE36" s="46"/>
      <c r="RF36" s="46"/>
      <c r="RG36" s="46"/>
      <c r="RH36" s="46"/>
      <c r="RI36" s="46"/>
      <c r="RJ36" s="46"/>
      <c r="RK36" s="46"/>
      <c r="RL36" s="46"/>
      <c r="RM36" s="46"/>
      <c r="RN36" s="46"/>
      <c r="RO36" s="46"/>
      <c r="RP36" s="46"/>
      <c r="RQ36" s="46"/>
      <c r="RR36" s="46"/>
      <c r="RS36" s="46"/>
      <c r="RT36" s="46"/>
      <c r="RU36" s="46"/>
      <c r="RV36" s="46"/>
      <c r="RW36" s="46"/>
      <c r="RX36" s="46"/>
      <c r="RY36" s="46"/>
      <c r="RZ36" s="46"/>
      <c r="SA36" s="46"/>
      <c r="SB36" s="46"/>
      <c r="SC36" s="46"/>
      <c r="SD36" s="46"/>
      <c r="SE36" s="46"/>
      <c r="SF36" s="46"/>
      <c r="SG36" s="46"/>
      <c r="SH36" s="46"/>
      <c r="SI36" s="46"/>
      <c r="SJ36" s="46"/>
      <c r="SK36" s="46"/>
      <c r="SL36" s="46"/>
      <c r="SM36" s="46"/>
      <c r="SN36" s="46"/>
      <c r="SO36" s="46"/>
      <c r="SP36" s="46"/>
      <c r="SQ36" s="46"/>
      <c r="SR36" s="46"/>
      <c r="SS36" s="46"/>
      <c r="ST36" s="46"/>
      <c r="SU36" s="46"/>
      <c r="SV36" s="46"/>
      <c r="SW36" s="46"/>
      <c r="SX36" s="46"/>
      <c r="SY36" s="46"/>
      <c r="SZ36" s="46"/>
      <c r="TA36" s="46"/>
      <c r="TB36" s="46"/>
      <c r="TC36" s="46"/>
      <c r="TD36" s="46"/>
      <c r="TE36" s="46"/>
      <c r="TF36" s="46"/>
      <c r="TG36" s="46"/>
      <c r="TH36" s="46"/>
      <c r="TI36" s="46"/>
      <c r="TJ36" s="46"/>
      <c r="TK36" s="46"/>
      <c r="TL36" s="46"/>
      <c r="TM36" s="46"/>
      <c r="TN36" s="46"/>
      <c r="TO36" s="46"/>
      <c r="TP36" s="46"/>
      <c r="TQ36" s="46"/>
      <c r="TR36" s="46"/>
      <c r="TS36" s="46"/>
      <c r="TT36" s="46"/>
      <c r="TU36" s="46"/>
      <c r="TV36" s="46"/>
      <c r="TW36" s="46"/>
      <c r="TX36" s="46"/>
      <c r="TY36" s="46"/>
      <c r="TZ36" s="46"/>
      <c r="UA36" s="46"/>
      <c r="UB36" s="46"/>
      <c r="UC36" s="46"/>
      <c r="UD36" s="46"/>
      <c r="UE36" s="46"/>
      <c r="UF36" s="46"/>
      <c r="UG36" s="46"/>
      <c r="UH36" s="46"/>
      <c r="UI36" s="46"/>
      <c r="UJ36" s="46"/>
      <c r="UK36" s="46"/>
      <c r="UL36" s="46"/>
      <c r="UM36" s="46"/>
      <c r="UN36" s="46"/>
      <c r="UO36" s="46"/>
      <c r="UP36" s="46"/>
      <c r="UQ36" s="46"/>
      <c r="UR36" s="46"/>
      <c r="US36" s="46"/>
      <c r="UT36" s="46"/>
      <c r="UU36" s="46"/>
      <c r="UV36" s="46"/>
      <c r="UW36" s="46"/>
      <c r="UX36" s="46"/>
      <c r="UY36" s="46"/>
      <c r="UZ36" s="46"/>
      <c r="VA36" s="46"/>
      <c r="VB36" s="46"/>
      <c r="VC36" s="46"/>
      <c r="VD36" s="46"/>
      <c r="VE36" s="46"/>
      <c r="VF36" s="46"/>
      <c r="VG36" s="46"/>
      <c r="VH36" s="46"/>
      <c r="VI36" s="46"/>
      <c r="VJ36" s="46"/>
      <c r="VK36" s="46"/>
      <c r="VL36" s="46"/>
      <c r="VM36" s="46"/>
      <c r="VN36" s="46"/>
      <c r="VO36" s="46"/>
      <c r="VP36" s="46"/>
      <c r="VQ36" s="46"/>
      <c r="VR36" s="46"/>
      <c r="VS36" s="46"/>
      <c r="VT36" s="46"/>
      <c r="VU36" s="46"/>
      <c r="VV36" s="46"/>
      <c r="VW36" s="46"/>
      <c r="VX36" s="46"/>
      <c r="VY36" s="46"/>
      <c r="VZ36" s="46"/>
      <c r="WA36" s="46"/>
      <c r="WB36" s="46"/>
      <c r="WC36" s="46"/>
      <c r="WD36" s="46"/>
      <c r="WE36" s="46"/>
      <c r="WF36" s="46"/>
      <c r="WG36" s="46"/>
      <c r="WH36" s="46"/>
      <c r="WI36" s="46"/>
      <c r="WJ36" s="46"/>
      <c r="WK36" s="46"/>
      <c r="WL36" s="46"/>
      <c r="WM36" s="46"/>
      <c r="WN36" s="46"/>
      <c r="WO36" s="46"/>
      <c r="WP36" s="46"/>
      <c r="WQ36" s="46"/>
      <c r="WR36" s="46"/>
      <c r="WS36" s="46"/>
      <c r="WT36" s="46"/>
      <c r="WU36" s="46"/>
      <c r="WV36" s="46"/>
      <c r="WW36" s="46"/>
      <c r="WX36" s="46"/>
      <c r="WY36" s="46"/>
      <c r="WZ36" s="46"/>
      <c r="XA36" s="46"/>
      <c r="XB36" s="46"/>
      <c r="XC36" s="46"/>
      <c r="XD36" s="46"/>
      <c r="XE36" s="46"/>
      <c r="XF36" s="46"/>
      <c r="XG36" s="46"/>
      <c r="XH36" s="46"/>
      <c r="XI36" s="46"/>
      <c r="XJ36" s="46"/>
      <c r="XK36" s="46"/>
      <c r="XL36" s="46"/>
      <c r="XM36" s="46"/>
      <c r="XN36" s="46"/>
      <c r="XO36" s="46"/>
      <c r="XP36" s="46"/>
      <c r="XQ36" s="46"/>
      <c r="XR36" s="46"/>
      <c r="XS36" s="46"/>
      <c r="XT36" s="46"/>
      <c r="XU36" s="46"/>
      <c r="XV36" s="46"/>
      <c r="XW36" s="46"/>
      <c r="XX36" s="46"/>
      <c r="XY36" s="46"/>
      <c r="XZ36" s="46"/>
      <c r="YA36" s="46"/>
      <c r="YB36" s="46"/>
      <c r="YC36" s="46"/>
      <c r="YD36" s="46"/>
      <c r="YE36" s="46"/>
      <c r="YF36" s="46"/>
      <c r="YG36" s="46"/>
      <c r="YH36" s="46"/>
      <c r="YI36" s="46"/>
      <c r="YJ36" s="46"/>
      <c r="YK36" s="46"/>
      <c r="YL36" s="46"/>
      <c r="YM36" s="46"/>
      <c r="YN36" s="46"/>
      <c r="YO36" s="46"/>
      <c r="YP36" s="46"/>
      <c r="YQ36" s="46"/>
      <c r="YR36" s="46"/>
      <c r="YS36" s="46"/>
      <c r="YT36" s="46"/>
      <c r="YU36" s="46"/>
      <c r="YV36" s="46"/>
      <c r="YW36" s="46"/>
      <c r="YX36" s="46"/>
      <c r="YY36" s="46"/>
      <c r="YZ36" s="46"/>
      <c r="ZA36" s="46"/>
      <c r="ZB36" s="46"/>
      <c r="ZC36" s="46"/>
      <c r="ZD36" s="46"/>
      <c r="ZE36" s="46"/>
      <c r="ZF36" s="46"/>
      <c r="ZG36" s="46"/>
      <c r="ZH36" s="46"/>
      <c r="ZI36" s="46"/>
      <c r="ZJ36" s="46"/>
      <c r="ZK36" s="46"/>
      <c r="ZL36" s="46"/>
      <c r="ZM36" s="46"/>
      <c r="ZN36" s="46"/>
      <c r="ZO36" s="46"/>
      <c r="ZP36" s="46"/>
      <c r="ZQ36" s="46"/>
      <c r="ZR36" s="46"/>
      <c r="ZS36" s="46"/>
      <c r="ZT36" s="46"/>
      <c r="ZU36" s="46"/>
      <c r="ZV36" s="46"/>
      <c r="ZW36" s="46"/>
      <c r="ZX36" s="46"/>
      <c r="ZY36" s="46"/>
      <c r="ZZ36" s="46"/>
      <c r="AAA36" s="46"/>
      <c r="AAB36" s="46"/>
      <c r="AAC36" s="46"/>
      <c r="AAD36" s="46"/>
      <c r="AAE36" s="46"/>
      <c r="AAF36" s="46"/>
      <c r="AAG36" s="46"/>
      <c r="AAH36" s="46"/>
    </row>
    <row r="37" spans="1:710" s="32" customFormat="1" ht="79.5" customHeight="1" x14ac:dyDescent="0.25">
      <c r="A37" s="53"/>
      <c r="B37" s="46"/>
      <c r="C37" s="182"/>
      <c r="D37" s="183" t="s">
        <v>189</v>
      </c>
      <c r="E37" s="184"/>
      <c r="F37" s="184" t="s">
        <v>66</v>
      </c>
      <c r="G37" s="184" t="s">
        <v>71</v>
      </c>
      <c r="H37" s="184"/>
      <c r="I37" s="185"/>
      <c r="J37" s="186"/>
      <c r="K37" s="187"/>
      <c r="L37" s="188"/>
      <c r="M37" s="198"/>
      <c r="N37" s="199"/>
      <c r="O37" s="191"/>
      <c r="P37" s="192"/>
      <c r="Q37" s="193"/>
      <c r="R37" s="194"/>
      <c r="S37" s="195"/>
      <c r="T37" s="126"/>
      <c r="U37" s="54"/>
      <c r="V37" s="40"/>
      <c r="W37" s="15"/>
      <c r="X37" s="15"/>
      <c r="Y37" s="15"/>
      <c r="Z37" s="15"/>
      <c r="AA37" s="15"/>
      <c r="AB37" s="15"/>
      <c r="AC37" s="15"/>
      <c r="AD37" s="42">
        <f t="shared" ref="AD37" si="17">SUM(W37:AC37)</f>
        <v>0</v>
      </c>
      <c r="AE37" s="42"/>
      <c r="AF37" s="42"/>
      <c r="AG37" s="42" t="str">
        <f t="shared" ref="AG37" si="18">IF(AND(AE37="fuerte",AF37="fuerte"),100,IF(AND(AE37="debil",AF37="debil"),0,IF(AND(AE37="moderado",AF37="moderado"),50,IF(AND(AE37="fuerte",AF37="moderado"),50,IF(AND(AE37="moderado",AF37="fuerte"),50,IF(AND(AE37="fuerte",AF37="debil"),0,IF(AND(AE37="debil",AF37="fuerte"),0,IF(AND(AE37="moderado",AF37="debil"),0,IF(AND(AE37="debil",AF37="moderado"),0,"")))))))))</f>
        <v/>
      </c>
      <c r="AH37" s="140"/>
      <c r="AI37" s="129"/>
      <c r="AJ37" s="110"/>
      <c r="AK37" s="110"/>
      <c r="AL37" s="125"/>
      <c r="AM37" s="125"/>
      <c r="AN37" s="125"/>
      <c r="AO37" s="125"/>
      <c r="AP37" s="126"/>
      <c r="AQ37" s="130"/>
      <c r="AR37" s="131"/>
      <c r="AS37" s="11"/>
      <c r="AT37" s="11"/>
      <c r="AU37" s="141" t="s">
        <v>197</v>
      </c>
      <c r="AV37" s="12"/>
      <c r="AW37" s="12"/>
      <c r="AX37" s="12"/>
      <c r="AY37" s="12"/>
      <c r="AZ37" s="12"/>
      <c r="BA37" s="11"/>
      <c r="BB37" s="16"/>
      <c r="BC37" s="17"/>
      <c r="BD37" s="18"/>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c r="IQ37" s="46"/>
      <c r="IR37" s="46"/>
      <c r="IS37" s="46"/>
      <c r="IT37" s="46"/>
      <c r="IU37" s="46"/>
      <c r="IV37" s="46"/>
      <c r="IW37" s="46"/>
      <c r="IX37" s="46"/>
      <c r="IY37" s="46"/>
      <c r="IZ37" s="46"/>
      <c r="JA37" s="46"/>
      <c r="JB37" s="46"/>
      <c r="JC37" s="46"/>
      <c r="JD37" s="46"/>
      <c r="JE37" s="46"/>
      <c r="JF37" s="46"/>
      <c r="JG37" s="46"/>
      <c r="JH37" s="46"/>
      <c r="JI37" s="46"/>
      <c r="JJ37" s="46"/>
      <c r="JK37" s="46"/>
      <c r="JL37" s="46"/>
      <c r="JM37" s="46"/>
      <c r="JN37" s="46"/>
      <c r="JO37" s="46"/>
      <c r="JP37" s="46"/>
      <c r="JQ37" s="46"/>
      <c r="JR37" s="46"/>
      <c r="JS37" s="46"/>
      <c r="JT37" s="46"/>
      <c r="JU37" s="46"/>
      <c r="JV37" s="46"/>
      <c r="JW37" s="46"/>
      <c r="JX37" s="46"/>
      <c r="JY37" s="46"/>
      <c r="JZ37" s="46"/>
      <c r="KA37" s="46"/>
      <c r="KB37" s="46"/>
      <c r="KC37" s="46"/>
      <c r="KD37" s="46"/>
      <c r="KE37" s="46"/>
      <c r="KF37" s="46"/>
      <c r="KG37" s="46"/>
      <c r="KH37" s="46"/>
      <c r="KI37" s="46"/>
      <c r="KJ37" s="46"/>
      <c r="KK37" s="46"/>
      <c r="KL37" s="46"/>
      <c r="KM37" s="46"/>
      <c r="KN37" s="46"/>
      <c r="KO37" s="46"/>
      <c r="KP37" s="46"/>
      <c r="KQ37" s="46"/>
      <c r="KR37" s="46"/>
      <c r="KS37" s="46"/>
      <c r="KT37" s="46"/>
      <c r="KU37" s="46"/>
      <c r="KV37" s="46"/>
      <c r="KW37" s="46"/>
      <c r="KX37" s="46"/>
      <c r="KY37" s="46"/>
      <c r="KZ37" s="46"/>
      <c r="LA37" s="46"/>
      <c r="LB37" s="46"/>
      <c r="LC37" s="46"/>
      <c r="LD37" s="46"/>
      <c r="LE37" s="46"/>
      <c r="LF37" s="46"/>
      <c r="LG37" s="46"/>
      <c r="LH37" s="46"/>
      <c r="LI37" s="46"/>
      <c r="LJ37" s="46"/>
      <c r="LK37" s="46"/>
      <c r="LL37" s="46"/>
      <c r="LM37" s="46"/>
      <c r="LN37" s="46"/>
      <c r="LO37" s="46"/>
      <c r="LP37" s="46"/>
      <c r="LQ37" s="46"/>
      <c r="LR37" s="46"/>
      <c r="LS37" s="46"/>
      <c r="LT37" s="46"/>
      <c r="LU37" s="46"/>
      <c r="LV37" s="46"/>
      <c r="LW37" s="46"/>
      <c r="LX37" s="46"/>
      <c r="LY37" s="46"/>
      <c r="LZ37" s="46"/>
      <c r="MA37" s="46"/>
      <c r="MB37" s="46"/>
      <c r="MC37" s="46"/>
      <c r="MD37" s="46"/>
      <c r="ME37" s="46"/>
      <c r="MF37" s="46"/>
      <c r="MG37" s="46"/>
      <c r="MH37" s="46"/>
      <c r="MI37" s="46"/>
      <c r="MJ37" s="46"/>
      <c r="MK37" s="46"/>
      <c r="ML37" s="46"/>
      <c r="MM37" s="46"/>
      <c r="MN37" s="46"/>
      <c r="MO37" s="46"/>
      <c r="MP37" s="46"/>
      <c r="MQ37" s="46"/>
      <c r="MR37" s="46"/>
      <c r="MS37" s="46"/>
      <c r="MT37" s="46"/>
      <c r="MU37" s="46"/>
      <c r="MV37" s="46"/>
      <c r="MW37" s="46"/>
      <c r="MX37" s="46"/>
      <c r="MY37" s="46"/>
      <c r="MZ37" s="46"/>
      <c r="NA37" s="46"/>
      <c r="NB37" s="46"/>
      <c r="NC37" s="46"/>
      <c r="ND37" s="46"/>
      <c r="NE37" s="46"/>
      <c r="NF37" s="46"/>
      <c r="NG37" s="46"/>
      <c r="NH37" s="46"/>
      <c r="NI37" s="46"/>
      <c r="NJ37" s="46"/>
      <c r="NK37" s="46"/>
      <c r="NL37" s="46"/>
      <c r="NM37" s="46"/>
      <c r="NN37" s="46"/>
      <c r="NO37" s="46"/>
      <c r="NP37" s="46"/>
      <c r="NQ37" s="46"/>
      <c r="NR37" s="46"/>
      <c r="NS37" s="46"/>
      <c r="NT37" s="46"/>
      <c r="NU37" s="46"/>
      <c r="NV37" s="46"/>
      <c r="NW37" s="46"/>
      <c r="NX37" s="46"/>
      <c r="NY37" s="46"/>
      <c r="NZ37" s="46"/>
      <c r="OA37" s="46"/>
      <c r="OB37" s="46"/>
      <c r="OC37" s="46"/>
      <c r="OD37" s="46"/>
      <c r="OE37" s="46"/>
      <c r="OF37" s="46"/>
      <c r="OG37" s="46"/>
      <c r="OH37" s="46"/>
      <c r="OI37" s="46"/>
      <c r="OJ37" s="46"/>
      <c r="OK37" s="46"/>
      <c r="OL37" s="46"/>
      <c r="OM37" s="46"/>
      <c r="ON37" s="46"/>
      <c r="OO37" s="46"/>
      <c r="OP37" s="46"/>
      <c r="OQ37" s="46"/>
      <c r="OR37" s="46"/>
      <c r="OS37" s="46"/>
      <c r="OT37" s="46"/>
      <c r="OU37" s="46"/>
      <c r="OV37" s="46"/>
      <c r="OW37" s="46"/>
      <c r="OX37" s="46"/>
      <c r="OY37" s="46"/>
      <c r="OZ37" s="46"/>
      <c r="PA37" s="46"/>
      <c r="PB37" s="46"/>
      <c r="PC37" s="46"/>
      <c r="PD37" s="46"/>
      <c r="PE37" s="46"/>
      <c r="PF37" s="46"/>
      <c r="PG37" s="46"/>
      <c r="PH37" s="46"/>
      <c r="PI37" s="46"/>
      <c r="PJ37" s="46"/>
      <c r="PK37" s="46"/>
      <c r="PL37" s="46"/>
      <c r="PM37" s="46"/>
      <c r="PN37" s="46"/>
      <c r="PO37" s="46"/>
      <c r="PP37" s="46"/>
      <c r="PQ37" s="46"/>
      <c r="PR37" s="46"/>
      <c r="PS37" s="46"/>
      <c r="PT37" s="46"/>
      <c r="PU37" s="46"/>
      <c r="PV37" s="46"/>
      <c r="PW37" s="46"/>
      <c r="PX37" s="46"/>
      <c r="PY37" s="46"/>
      <c r="PZ37" s="46"/>
      <c r="QA37" s="46"/>
      <c r="QB37" s="46"/>
      <c r="QC37" s="46"/>
      <c r="QD37" s="46"/>
      <c r="QE37" s="46"/>
      <c r="QF37" s="46"/>
      <c r="QG37" s="46"/>
      <c r="QH37" s="46"/>
      <c r="QI37" s="46"/>
      <c r="QJ37" s="46"/>
      <c r="QK37" s="46"/>
      <c r="QL37" s="46"/>
      <c r="QM37" s="46"/>
      <c r="QN37" s="46"/>
      <c r="QO37" s="46"/>
      <c r="QP37" s="46"/>
      <c r="QQ37" s="46"/>
      <c r="QR37" s="46"/>
      <c r="QS37" s="46"/>
      <c r="QT37" s="46"/>
      <c r="QU37" s="46"/>
      <c r="QV37" s="46"/>
      <c r="QW37" s="46"/>
      <c r="QX37" s="46"/>
      <c r="QY37" s="46"/>
      <c r="QZ37" s="46"/>
      <c r="RA37" s="46"/>
      <c r="RB37" s="46"/>
      <c r="RC37" s="46"/>
      <c r="RD37" s="46"/>
      <c r="RE37" s="46"/>
      <c r="RF37" s="46"/>
      <c r="RG37" s="46"/>
      <c r="RH37" s="46"/>
      <c r="RI37" s="46"/>
      <c r="RJ37" s="46"/>
      <c r="RK37" s="46"/>
      <c r="RL37" s="46"/>
      <c r="RM37" s="46"/>
      <c r="RN37" s="46"/>
      <c r="RO37" s="46"/>
      <c r="RP37" s="46"/>
      <c r="RQ37" s="46"/>
      <c r="RR37" s="46"/>
      <c r="RS37" s="46"/>
      <c r="RT37" s="46"/>
      <c r="RU37" s="46"/>
      <c r="RV37" s="46"/>
      <c r="RW37" s="46"/>
      <c r="RX37" s="46"/>
      <c r="RY37" s="46"/>
      <c r="RZ37" s="46"/>
      <c r="SA37" s="46"/>
      <c r="SB37" s="46"/>
      <c r="SC37" s="46"/>
      <c r="SD37" s="46"/>
      <c r="SE37" s="46"/>
      <c r="SF37" s="46"/>
      <c r="SG37" s="46"/>
      <c r="SH37" s="46"/>
      <c r="SI37" s="46"/>
      <c r="SJ37" s="46"/>
      <c r="SK37" s="46"/>
      <c r="SL37" s="46"/>
      <c r="SM37" s="46"/>
      <c r="SN37" s="46"/>
      <c r="SO37" s="46"/>
      <c r="SP37" s="46"/>
      <c r="SQ37" s="46"/>
      <c r="SR37" s="46"/>
      <c r="SS37" s="46"/>
      <c r="ST37" s="46"/>
      <c r="SU37" s="46"/>
      <c r="SV37" s="46"/>
      <c r="SW37" s="46"/>
      <c r="SX37" s="46"/>
      <c r="SY37" s="46"/>
      <c r="SZ37" s="46"/>
      <c r="TA37" s="46"/>
      <c r="TB37" s="46"/>
      <c r="TC37" s="46"/>
      <c r="TD37" s="46"/>
      <c r="TE37" s="46"/>
      <c r="TF37" s="46"/>
      <c r="TG37" s="46"/>
      <c r="TH37" s="46"/>
      <c r="TI37" s="46"/>
      <c r="TJ37" s="46"/>
      <c r="TK37" s="46"/>
      <c r="TL37" s="46"/>
      <c r="TM37" s="46"/>
      <c r="TN37" s="46"/>
      <c r="TO37" s="46"/>
      <c r="TP37" s="46"/>
      <c r="TQ37" s="46"/>
      <c r="TR37" s="46"/>
      <c r="TS37" s="46"/>
      <c r="TT37" s="46"/>
      <c r="TU37" s="46"/>
      <c r="TV37" s="46"/>
      <c r="TW37" s="46"/>
      <c r="TX37" s="46"/>
      <c r="TY37" s="46"/>
      <c r="TZ37" s="46"/>
      <c r="UA37" s="46"/>
      <c r="UB37" s="46"/>
      <c r="UC37" s="46"/>
      <c r="UD37" s="46"/>
      <c r="UE37" s="46"/>
      <c r="UF37" s="46"/>
      <c r="UG37" s="46"/>
      <c r="UH37" s="46"/>
      <c r="UI37" s="46"/>
      <c r="UJ37" s="46"/>
      <c r="UK37" s="46"/>
      <c r="UL37" s="46"/>
      <c r="UM37" s="46"/>
      <c r="UN37" s="46"/>
      <c r="UO37" s="46"/>
      <c r="UP37" s="46"/>
      <c r="UQ37" s="46"/>
      <c r="UR37" s="46"/>
      <c r="US37" s="46"/>
      <c r="UT37" s="46"/>
      <c r="UU37" s="46"/>
      <c r="UV37" s="46"/>
      <c r="UW37" s="46"/>
      <c r="UX37" s="46"/>
      <c r="UY37" s="46"/>
      <c r="UZ37" s="46"/>
      <c r="VA37" s="46"/>
      <c r="VB37" s="46"/>
      <c r="VC37" s="46"/>
      <c r="VD37" s="46"/>
      <c r="VE37" s="46"/>
      <c r="VF37" s="46"/>
      <c r="VG37" s="46"/>
      <c r="VH37" s="46"/>
      <c r="VI37" s="46"/>
      <c r="VJ37" s="46"/>
      <c r="VK37" s="46"/>
      <c r="VL37" s="46"/>
      <c r="VM37" s="46"/>
      <c r="VN37" s="46"/>
      <c r="VO37" s="46"/>
      <c r="VP37" s="46"/>
      <c r="VQ37" s="46"/>
      <c r="VR37" s="46"/>
      <c r="VS37" s="46"/>
      <c r="VT37" s="46"/>
      <c r="VU37" s="46"/>
      <c r="VV37" s="46"/>
      <c r="VW37" s="46"/>
      <c r="VX37" s="46"/>
      <c r="VY37" s="46"/>
      <c r="VZ37" s="46"/>
      <c r="WA37" s="46"/>
      <c r="WB37" s="46"/>
      <c r="WC37" s="46"/>
      <c r="WD37" s="46"/>
      <c r="WE37" s="46"/>
      <c r="WF37" s="46"/>
      <c r="WG37" s="46"/>
      <c r="WH37" s="46"/>
      <c r="WI37" s="46"/>
      <c r="WJ37" s="46"/>
      <c r="WK37" s="46"/>
      <c r="WL37" s="46"/>
      <c r="WM37" s="46"/>
      <c r="WN37" s="46"/>
      <c r="WO37" s="46"/>
      <c r="WP37" s="46"/>
      <c r="WQ37" s="46"/>
      <c r="WR37" s="46"/>
      <c r="WS37" s="46"/>
      <c r="WT37" s="46"/>
      <c r="WU37" s="46"/>
      <c r="WV37" s="46"/>
      <c r="WW37" s="46"/>
      <c r="WX37" s="46"/>
      <c r="WY37" s="46"/>
      <c r="WZ37" s="46"/>
      <c r="XA37" s="46"/>
      <c r="XB37" s="46"/>
      <c r="XC37" s="46"/>
      <c r="XD37" s="46"/>
      <c r="XE37" s="46"/>
      <c r="XF37" s="46"/>
      <c r="XG37" s="46"/>
      <c r="XH37" s="46"/>
      <c r="XI37" s="46"/>
      <c r="XJ37" s="46"/>
      <c r="XK37" s="46"/>
      <c r="XL37" s="46"/>
      <c r="XM37" s="46"/>
      <c r="XN37" s="46"/>
      <c r="XO37" s="46"/>
      <c r="XP37" s="46"/>
      <c r="XQ37" s="46"/>
      <c r="XR37" s="46"/>
      <c r="XS37" s="46"/>
      <c r="XT37" s="46"/>
      <c r="XU37" s="46"/>
      <c r="XV37" s="46"/>
      <c r="XW37" s="46"/>
      <c r="XX37" s="46"/>
      <c r="XY37" s="46"/>
      <c r="XZ37" s="46"/>
      <c r="YA37" s="46"/>
      <c r="YB37" s="46"/>
      <c r="YC37" s="46"/>
      <c r="YD37" s="46"/>
      <c r="YE37" s="46"/>
      <c r="YF37" s="46"/>
      <c r="YG37" s="46"/>
      <c r="YH37" s="46"/>
      <c r="YI37" s="46"/>
      <c r="YJ37" s="46"/>
      <c r="YK37" s="46"/>
      <c r="YL37" s="46"/>
      <c r="YM37" s="46"/>
      <c r="YN37" s="46"/>
      <c r="YO37" s="46"/>
      <c r="YP37" s="46"/>
      <c r="YQ37" s="46"/>
      <c r="YR37" s="46"/>
      <c r="YS37" s="46"/>
      <c r="YT37" s="46"/>
      <c r="YU37" s="46"/>
      <c r="YV37" s="46"/>
      <c r="YW37" s="46"/>
      <c r="YX37" s="46"/>
      <c r="YY37" s="46"/>
      <c r="YZ37" s="46"/>
      <c r="ZA37" s="46"/>
      <c r="ZB37" s="46"/>
      <c r="ZC37" s="46"/>
      <c r="ZD37" s="46"/>
      <c r="ZE37" s="46"/>
      <c r="ZF37" s="46"/>
      <c r="ZG37" s="46"/>
      <c r="ZH37" s="46"/>
      <c r="ZI37" s="46"/>
      <c r="ZJ37" s="46"/>
      <c r="ZK37" s="46"/>
      <c r="ZL37" s="46"/>
      <c r="ZM37" s="46"/>
      <c r="ZN37" s="46"/>
      <c r="ZO37" s="46"/>
      <c r="ZP37" s="46"/>
      <c r="ZQ37" s="46"/>
      <c r="ZR37" s="46"/>
      <c r="ZS37" s="46"/>
      <c r="ZT37" s="46"/>
      <c r="ZU37" s="46"/>
      <c r="ZV37" s="46"/>
      <c r="ZW37" s="46"/>
      <c r="ZX37" s="46"/>
      <c r="ZY37" s="46"/>
      <c r="ZZ37" s="46"/>
      <c r="AAA37" s="46"/>
      <c r="AAB37" s="46"/>
      <c r="AAC37" s="46"/>
      <c r="AAD37" s="46"/>
      <c r="AAE37" s="46"/>
      <c r="AAF37" s="46"/>
      <c r="AAG37" s="46"/>
      <c r="AAH37" s="46"/>
    </row>
    <row r="38" spans="1:710" s="56" customFormat="1" ht="43.5" customHeight="1" x14ac:dyDescent="0.25">
      <c r="A38" s="55"/>
      <c r="B38" s="55"/>
      <c r="C38" s="182" t="s">
        <v>108</v>
      </c>
      <c r="D38" s="204" t="s">
        <v>105</v>
      </c>
      <c r="E38" s="205"/>
      <c r="F38" s="205"/>
      <c r="G38" s="205"/>
      <c r="H38" s="205"/>
      <c r="I38" s="206"/>
      <c r="J38" s="186" t="s">
        <v>103</v>
      </c>
      <c r="K38" s="202" t="s">
        <v>110</v>
      </c>
      <c r="L38" s="207"/>
      <c r="M38" s="208"/>
      <c r="N38" s="209" t="s">
        <v>109</v>
      </c>
      <c r="O38" s="191" t="s">
        <v>36</v>
      </c>
      <c r="P38" s="192">
        <v>3</v>
      </c>
      <c r="Q38" s="193" t="s">
        <v>80</v>
      </c>
      <c r="R38" s="194" t="s">
        <v>41</v>
      </c>
      <c r="S38" s="195">
        <v>4</v>
      </c>
      <c r="T38" s="126" t="str">
        <f>IF(P38+S38=0," ",IF(OR(AND(P38=1,S38=1),AND(P38=1,S38=2),AND(P38=2,S38=2),AND(P38=2,S38=1),AND(P38=3,S38=1)),"Bajo",IF(OR(AND(P38=1,S38=3),AND(P38=2,S38=3),AND(P38=3,S38=2),AND(P38=4,S38=1)),"Moderado",IF(OR(AND(P38=1,S38=4),AND(P38=2,S38=4),AND(P38=3,S38=3),AND(P38=4,S38=2),AND(P38=4,S38=3),AND(P38=5,S38=1),AND(P38=5,S38=2)),"Alto",IF(OR(AND(P38=2,S38=5),AND(P38=3,S38=5),AND(P38=3,S38=4),AND(P38=4,S38=4),AND(P38=4,S38=5),AND(P38=5,S38=3),AND(P38=5,S38=4),AND(P38=1,S38=5),AND(P38=5,S38=5)),"Extremo","")))))</f>
        <v>Extremo</v>
      </c>
      <c r="U38" s="57"/>
      <c r="V38" s="142" t="s">
        <v>3</v>
      </c>
      <c r="W38" s="15">
        <v>15</v>
      </c>
      <c r="X38" s="137">
        <v>0</v>
      </c>
      <c r="Y38" s="15">
        <v>15</v>
      </c>
      <c r="Z38" s="15">
        <v>15</v>
      </c>
      <c r="AA38" s="15">
        <v>15</v>
      </c>
      <c r="AB38" s="137">
        <v>0</v>
      </c>
      <c r="AC38" s="15">
        <v>5</v>
      </c>
      <c r="AD38" s="42">
        <f t="shared" ref="AD38:AD39" si="19">SUM(W38:AC38)</f>
        <v>65</v>
      </c>
      <c r="AE38" s="42" t="str">
        <f t="shared" ref="AE38:AE39" si="20">IF(AD38&lt;=85,"Debil",(IF(AND(AD38&gt;85,AD38&lt;96),"Moderado",(IF(AD38&gt;95,"Fuerte","error")))))</f>
        <v>Debil</v>
      </c>
      <c r="AF38" s="42" t="s">
        <v>91</v>
      </c>
      <c r="AG38" s="42">
        <f t="shared" ref="AG38:AG39" si="21">IF(AND(AE38="fuerte",AF38="fuerte"),100,IF(AND(AE38="debil",AF38="debil"),0,IF(AND(AE38="moderado",AF38="moderado"),50,IF(AND(AE38="fuerte",AF38="moderado"),50,IF(AND(AE38="moderado",AF38="fuerte"),50,IF(AND(AE38="fuerte",AF38="debil"),0,IF(AND(AE38="debil",AF38="fuerte"),0,IF(AND(AE38="moderado",AF38="debil"),0,IF(AND(AE38="debil",AF38="moderado"),0,"")))))))))</f>
        <v>0</v>
      </c>
      <c r="AH38" s="138">
        <f>AVERAGE(AG38:AG42)</f>
        <v>50</v>
      </c>
      <c r="AI38" s="139" t="str">
        <f>IF(AH38=100,"Fuerte",(IF(AND(AH38=50,AH38&lt;100),"Moderado",(IF(AH38&lt;50,"Debil","")))))</f>
        <v>Moderado</v>
      </c>
      <c r="AJ38" s="110" t="s">
        <v>50</v>
      </c>
      <c r="AK38" s="110" t="s">
        <v>51</v>
      </c>
      <c r="AL38" s="125" t="s">
        <v>78</v>
      </c>
      <c r="AM38" s="125">
        <v>2</v>
      </c>
      <c r="AN38" s="125" t="s">
        <v>41</v>
      </c>
      <c r="AO38" s="125">
        <v>4</v>
      </c>
      <c r="AP38" s="126" t="str">
        <f>IF(AM38+AO38=0," ",IF(OR(AND(AM38=1,AO38=1),AND(AM38=1,AO38=2),AND(AM38=2,AO38=2),AND(AM38=2,AO38=1),AND(AM38=3,AO38=1)),"Bajo",IF(OR(AND(AM38=1,AO38=3),AND(AM38=2,AO38=3),AND(AM38=3,AO38=2),AND(AM38=4,AO38=1)),"Moderado",IF(OR(AND(AM38=1,AO38=4),AND(AM38=2,AO38=4),AND(AM38=3,AO38=3),AND(AM38=4,AO38=2),AND(AM38=4,AO38=3),AND(AM38=5,AO38=1),AND(AM38=5,AO38=2)),"Alto",IF(OR(AND(AM38=2,AO38=5),AND(AM38=1,AO38=5),AND(AM38=3,AO38=5),AND(AM38=3,AO38=4),AND(AM38=4,AO38=4),AND(AM38=4,AO38=5),AND(AM38=5,AO38=3),AND(AM38=5,AO38=4),AND(AM38=5,AO38=5)),"Extremo","")))))</f>
        <v>Alto</v>
      </c>
      <c r="AQ38" s="143"/>
      <c r="AR38" s="143"/>
      <c r="AS38" s="144"/>
      <c r="AT38" s="144"/>
      <c r="AU38" s="145"/>
      <c r="AV38" s="145"/>
      <c r="AW38" s="145"/>
      <c r="AX38" s="145"/>
      <c r="AY38" s="145"/>
      <c r="AZ38" s="146"/>
      <c r="BA38" s="144"/>
      <c r="BB38" s="145"/>
      <c r="BC38" s="146"/>
      <c r="BD38" s="1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c r="IS38" s="55"/>
      <c r="IT38" s="55"/>
      <c r="IU38" s="55"/>
      <c r="IV38" s="55"/>
      <c r="IW38" s="55"/>
      <c r="IX38" s="55"/>
      <c r="IY38" s="55"/>
      <c r="IZ38" s="55"/>
      <c r="JA38" s="55"/>
      <c r="JB38" s="55"/>
      <c r="JC38" s="55"/>
      <c r="JD38" s="55"/>
      <c r="JE38" s="55"/>
      <c r="JF38" s="55"/>
      <c r="JG38" s="55"/>
      <c r="JH38" s="55"/>
      <c r="JI38" s="55"/>
      <c r="JJ38" s="55"/>
      <c r="JK38" s="55"/>
      <c r="JL38" s="55"/>
      <c r="JM38" s="55"/>
      <c r="JN38" s="55"/>
      <c r="JO38" s="55"/>
      <c r="JP38" s="55"/>
      <c r="JQ38" s="55"/>
      <c r="JR38" s="55"/>
      <c r="JS38" s="55"/>
      <c r="JT38" s="55"/>
      <c r="JU38" s="55"/>
      <c r="JV38" s="55"/>
      <c r="JW38" s="55"/>
      <c r="JX38" s="55"/>
      <c r="JY38" s="55"/>
      <c r="JZ38" s="55"/>
      <c r="KA38" s="55"/>
      <c r="KB38" s="55"/>
      <c r="KC38" s="55"/>
      <c r="KD38" s="55"/>
      <c r="KE38" s="55"/>
      <c r="KF38" s="55"/>
      <c r="KG38" s="55"/>
      <c r="KH38" s="55"/>
      <c r="KI38" s="55"/>
      <c r="KJ38" s="55"/>
      <c r="KK38" s="55"/>
      <c r="KL38" s="55"/>
      <c r="KM38" s="55"/>
      <c r="KN38" s="55"/>
      <c r="KO38" s="55"/>
      <c r="KP38" s="55"/>
      <c r="KQ38" s="55"/>
      <c r="KR38" s="55"/>
      <c r="KS38" s="55"/>
      <c r="KT38" s="55"/>
      <c r="KU38" s="55"/>
      <c r="KV38" s="55"/>
      <c r="KW38" s="55"/>
      <c r="KX38" s="55"/>
      <c r="KY38" s="55"/>
      <c r="KZ38" s="55"/>
      <c r="LA38" s="55"/>
      <c r="LB38" s="55"/>
      <c r="LC38" s="55"/>
      <c r="LD38" s="55"/>
      <c r="LE38" s="55"/>
      <c r="LF38" s="55"/>
      <c r="LG38" s="55"/>
      <c r="LH38" s="55"/>
      <c r="LI38" s="55"/>
      <c r="LJ38" s="55"/>
      <c r="LK38" s="55"/>
      <c r="LL38" s="55"/>
      <c r="LM38" s="55"/>
      <c r="LN38" s="55"/>
      <c r="LO38" s="55"/>
      <c r="LP38" s="55"/>
      <c r="LQ38" s="55"/>
      <c r="LR38" s="55"/>
      <c r="LS38" s="55"/>
      <c r="LT38" s="55"/>
      <c r="LU38" s="55"/>
      <c r="LV38" s="55"/>
      <c r="LW38" s="55"/>
      <c r="LX38" s="55"/>
      <c r="LY38" s="55"/>
      <c r="LZ38" s="55"/>
      <c r="MA38" s="55"/>
      <c r="MB38" s="55"/>
      <c r="MC38" s="55"/>
      <c r="MD38" s="55"/>
      <c r="ME38" s="55"/>
      <c r="MF38" s="55"/>
      <c r="MG38" s="55"/>
      <c r="MH38" s="55"/>
      <c r="MI38" s="55"/>
      <c r="MJ38" s="55"/>
      <c r="MK38" s="55"/>
      <c r="ML38" s="55"/>
      <c r="MM38" s="55"/>
      <c r="MN38" s="55"/>
      <c r="MO38" s="55"/>
      <c r="MP38" s="55"/>
      <c r="MQ38" s="55"/>
      <c r="MR38" s="55"/>
      <c r="MS38" s="55"/>
      <c r="MT38" s="55"/>
      <c r="MU38" s="55"/>
      <c r="MV38" s="55"/>
      <c r="MW38" s="55"/>
      <c r="MX38" s="55"/>
      <c r="MY38" s="55"/>
      <c r="MZ38" s="55"/>
      <c r="NA38" s="55"/>
      <c r="NB38" s="55"/>
      <c r="NC38" s="55"/>
      <c r="ND38" s="55"/>
      <c r="NE38" s="55"/>
      <c r="NF38" s="55"/>
      <c r="NG38" s="55"/>
      <c r="NH38" s="55"/>
      <c r="NI38" s="55"/>
      <c r="NJ38" s="55"/>
      <c r="NK38" s="55"/>
      <c r="NL38" s="55"/>
      <c r="NM38" s="55"/>
      <c r="NN38" s="55"/>
      <c r="NO38" s="55"/>
      <c r="NP38" s="55"/>
      <c r="NQ38" s="55"/>
      <c r="NR38" s="55"/>
      <c r="NS38" s="55"/>
      <c r="NT38" s="55"/>
      <c r="NU38" s="55"/>
      <c r="NV38" s="55"/>
      <c r="NW38" s="55"/>
      <c r="NX38" s="55"/>
      <c r="NY38" s="55"/>
      <c r="NZ38" s="55"/>
      <c r="OA38" s="55"/>
      <c r="OB38" s="55"/>
      <c r="OC38" s="55"/>
      <c r="OD38" s="55"/>
      <c r="OE38" s="55"/>
      <c r="OF38" s="55"/>
      <c r="OG38" s="55"/>
      <c r="OH38" s="55"/>
      <c r="OI38" s="55"/>
      <c r="OJ38" s="55"/>
      <c r="OK38" s="55"/>
      <c r="OL38" s="55"/>
      <c r="OM38" s="55"/>
      <c r="ON38" s="55"/>
      <c r="OO38" s="55"/>
      <c r="OP38" s="55"/>
      <c r="OQ38" s="55"/>
      <c r="OR38" s="55"/>
      <c r="OS38" s="55"/>
      <c r="OT38" s="55"/>
      <c r="OU38" s="55"/>
      <c r="OV38" s="55"/>
      <c r="OW38" s="55"/>
      <c r="OX38" s="55"/>
      <c r="OY38" s="55"/>
      <c r="OZ38" s="55"/>
      <c r="PA38" s="55"/>
      <c r="PB38" s="55"/>
      <c r="PC38" s="55"/>
      <c r="PD38" s="55"/>
      <c r="PE38" s="55"/>
      <c r="PF38" s="55"/>
      <c r="PG38" s="55"/>
      <c r="PH38" s="55"/>
      <c r="PI38" s="55"/>
      <c r="PJ38" s="55"/>
      <c r="PK38" s="55"/>
      <c r="PL38" s="55"/>
      <c r="PM38" s="55"/>
      <c r="PN38" s="55"/>
      <c r="PO38" s="55"/>
      <c r="PP38" s="55"/>
      <c r="PQ38" s="55"/>
      <c r="PR38" s="55"/>
      <c r="PS38" s="55"/>
      <c r="PT38" s="55"/>
      <c r="PU38" s="55"/>
      <c r="PV38" s="55"/>
      <c r="PW38" s="55"/>
      <c r="PX38" s="55"/>
      <c r="PY38" s="55"/>
      <c r="PZ38" s="55"/>
      <c r="QA38" s="55"/>
      <c r="QB38" s="55"/>
      <c r="QC38" s="55"/>
      <c r="QD38" s="55"/>
      <c r="QE38" s="55"/>
      <c r="QF38" s="55"/>
      <c r="QG38" s="55"/>
      <c r="QH38" s="55"/>
      <c r="QI38" s="55"/>
      <c r="QJ38" s="55"/>
      <c r="QK38" s="55"/>
      <c r="QL38" s="55"/>
      <c r="QM38" s="55"/>
      <c r="QN38" s="55"/>
      <c r="QO38" s="55"/>
      <c r="QP38" s="55"/>
      <c r="QQ38" s="55"/>
      <c r="QR38" s="55"/>
      <c r="QS38" s="55"/>
      <c r="QT38" s="55"/>
      <c r="QU38" s="55"/>
      <c r="QV38" s="55"/>
      <c r="QW38" s="55"/>
      <c r="QX38" s="55"/>
      <c r="QY38" s="55"/>
      <c r="QZ38" s="55"/>
      <c r="RA38" s="55"/>
      <c r="RB38" s="55"/>
      <c r="RC38" s="55"/>
      <c r="RD38" s="55"/>
      <c r="RE38" s="55"/>
      <c r="RF38" s="55"/>
      <c r="RG38" s="55"/>
      <c r="RH38" s="55"/>
      <c r="RI38" s="55"/>
      <c r="RJ38" s="55"/>
      <c r="RK38" s="55"/>
      <c r="RL38" s="55"/>
      <c r="RM38" s="55"/>
      <c r="RN38" s="55"/>
      <c r="RO38" s="55"/>
      <c r="RP38" s="55"/>
      <c r="RQ38" s="55"/>
      <c r="RR38" s="55"/>
      <c r="RS38" s="55"/>
      <c r="RT38" s="55"/>
      <c r="RU38" s="55"/>
      <c r="RV38" s="55"/>
      <c r="RW38" s="55"/>
      <c r="RX38" s="55"/>
      <c r="RY38" s="55"/>
      <c r="RZ38" s="55"/>
      <c r="SA38" s="55"/>
      <c r="SB38" s="55"/>
      <c r="SC38" s="55"/>
      <c r="SD38" s="55"/>
      <c r="SE38" s="55"/>
      <c r="SF38" s="55"/>
      <c r="SG38" s="55"/>
      <c r="SH38" s="55"/>
      <c r="SI38" s="55"/>
      <c r="SJ38" s="55"/>
      <c r="SK38" s="55"/>
      <c r="SL38" s="55"/>
      <c r="SM38" s="55"/>
      <c r="SN38" s="55"/>
      <c r="SO38" s="55"/>
      <c r="SP38" s="55"/>
      <c r="SQ38" s="55"/>
      <c r="SR38" s="55"/>
      <c r="SS38" s="55"/>
      <c r="ST38" s="55"/>
      <c r="SU38" s="55"/>
      <c r="SV38" s="55"/>
      <c r="SW38" s="55"/>
      <c r="SX38" s="55"/>
      <c r="SY38" s="55"/>
      <c r="SZ38" s="55"/>
      <c r="TA38" s="55"/>
      <c r="TB38" s="55"/>
      <c r="TC38" s="55"/>
      <c r="TD38" s="55"/>
      <c r="TE38" s="55"/>
      <c r="TF38" s="55"/>
      <c r="TG38" s="55"/>
      <c r="TH38" s="55"/>
      <c r="TI38" s="55"/>
      <c r="TJ38" s="55"/>
      <c r="TK38" s="55"/>
      <c r="TL38" s="55"/>
      <c r="TM38" s="55"/>
      <c r="TN38" s="55"/>
      <c r="TO38" s="55"/>
      <c r="TP38" s="55"/>
      <c r="TQ38" s="55"/>
      <c r="TR38" s="55"/>
      <c r="TS38" s="55"/>
      <c r="TT38" s="55"/>
      <c r="TU38" s="55"/>
      <c r="TV38" s="55"/>
      <c r="TW38" s="55"/>
      <c r="TX38" s="55"/>
      <c r="TY38" s="55"/>
      <c r="TZ38" s="55"/>
      <c r="UA38" s="55"/>
      <c r="UB38" s="55"/>
      <c r="UC38" s="55"/>
      <c r="UD38" s="55"/>
      <c r="UE38" s="55"/>
      <c r="UF38" s="55"/>
      <c r="UG38" s="55"/>
      <c r="UH38" s="55"/>
      <c r="UI38" s="55"/>
      <c r="UJ38" s="55"/>
      <c r="UK38" s="55"/>
      <c r="UL38" s="55"/>
      <c r="UM38" s="55"/>
      <c r="UN38" s="55"/>
      <c r="UO38" s="55"/>
      <c r="UP38" s="55"/>
      <c r="UQ38" s="55"/>
      <c r="UR38" s="55"/>
      <c r="US38" s="55"/>
      <c r="UT38" s="55"/>
      <c r="UU38" s="55"/>
      <c r="UV38" s="55"/>
      <c r="UW38" s="55"/>
      <c r="UX38" s="55"/>
      <c r="UY38" s="55"/>
      <c r="UZ38" s="55"/>
      <c r="VA38" s="55"/>
      <c r="VB38" s="55"/>
      <c r="VC38" s="55"/>
      <c r="VD38" s="55"/>
      <c r="VE38" s="55"/>
      <c r="VF38" s="55"/>
      <c r="VG38" s="55"/>
      <c r="VH38" s="55"/>
      <c r="VI38" s="55"/>
      <c r="VJ38" s="55"/>
      <c r="VK38" s="55"/>
      <c r="VL38" s="55"/>
      <c r="VM38" s="55"/>
      <c r="VN38" s="55"/>
      <c r="VO38" s="55"/>
      <c r="VP38" s="55"/>
      <c r="VQ38" s="55"/>
      <c r="VR38" s="55"/>
      <c r="VS38" s="55"/>
      <c r="VT38" s="55"/>
      <c r="VU38" s="55"/>
      <c r="VV38" s="55"/>
      <c r="VW38" s="55"/>
      <c r="VX38" s="55"/>
      <c r="VY38" s="55"/>
      <c r="VZ38" s="55"/>
      <c r="WA38" s="55"/>
      <c r="WB38" s="55"/>
      <c r="WC38" s="55"/>
      <c r="WD38" s="55"/>
      <c r="WE38" s="55"/>
      <c r="WF38" s="55"/>
      <c r="WG38" s="55"/>
      <c r="WH38" s="55"/>
      <c r="WI38" s="55"/>
      <c r="WJ38" s="55"/>
      <c r="WK38" s="55"/>
      <c r="WL38" s="55"/>
      <c r="WM38" s="55"/>
      <c r="WN38" s="55"/>
      <c r="WO38" s="55"/>
      <c r="WP38" s="55"/>
      <c r="WQ38" s="55"/>
      <c r="WR38" s="55"/>
      <c r="WS38" s="55"/>
      <c r="WT38" s="55"/>
      <c r="WU38" s="55"/>
      <c r="WV38" s="55"/>
      <c r="WW38" s="55"/>
      <c r="WX38" s="55"/>
      <c r="WY38" s="55"/>
      <c r="WZ38" s="55"/>
      <c r="XA38" s="55"/>
      <c r="XB38" s="55"/>
      <c r="XC38" s="55"/>
      <c r="XD38" s="55"/>
      <c r="XE38" s="55"/>
      <c r="XF38" s="55"/>
      <c r="XG38" s="55"/>
      <c r="XH38" s="55"/>
      <c r="XI38" s="55"/>
      <c r="XJ38" s="55"/>
      <c r="XK38" s="55"/>
      <c r="XL38" s="55"/>
      <c r="XM38" s="55"/>
      <c r="XN38" s="55"/>
      <c r="XO38" s="55"/>
      <c r="XP38" s="55"/>
      <c r="XQ38" s="55"/>
      <c r="XR38" s="55"/>
      <c r="XS38" s="55"/>
      <c r="XT38" s="55"/>
      <c r="XU38" s="55"/>
      <c r="XV38" s="55"/>
      <c r="XW38" s="55"/>
      <c r="XX38" s="55"/>
      <c r="XY38" s="55"/>
      <c r="XZ38" s="55"/>
      <c r="YA38" s="55"/>
      <c r="YB38" s="55"/>
      <c r="YC38" s="55"/>
      <c r="YD38" s="55"/>
      <c r="YE38" s="55"/>
      <c r="YF38" s="55"/>
      <c r="YG38" s="55"/>
      <c r="YH38" s="55"/>
      <c r="YI38" s="55"/>
      <c r="YJ38" s="55"/>
      <c r="YK38" s="55"/>
      <c r="YL38" s="55"/>
      <c r="YM38" s="55"/>
      <c r="YN38" s="55"/>
      <c r="YO38" s="55"/>
      <c r="YP38" s="55"/>
      <c r="YQ38" s="55"/>
      <c r="YR38" s="55"/>
      <c r="YS38" s="55"/>
      <c r="YT38" s="55"/>
      <c r="YU38" s="55"/>
      <c r="YV38" s="55"/>
      <c r="YW38" s="55"/>
      <c r="YX38" s="55"/>
      <c r="YY38" s="55"/>
      <c r="YZ38" s="55"/>
      <c r="ZA38" s="55"/>
      <c r="ZB38" s="55"/>
      <c r="ZC38" s="55"/>
      <c r="ZD38" s="55"/>
      <c r="ZE38" s="55"/>
      <c r="ZF38" s="55"/>
      <c r="ZG38" s="55"/>
      <c r="ZH38" s="55"/>
      <c r="ZI38" s="55"/>
      <c r="ZJ38" s="55"/>
      <c r="ZK38" s="55"/>
      <c r="ZL38" s="55"/>
      <c r="ZM38" s="55"/>
      <c r="ZN38" s="55"/>
      <c r="ZO38" s="55"/>
      <c r="ZP38" s="55"/>
      <c r="ZQ38" s="55"/>
      <c r="ZR38" s="55"/>
      <c r="ZS38" s="55"/>
      <c r="ZT38" s="55"/>
      <c r="ZU38" s="55"/>
      <c r="ZV38" s="55"/>
      <c r="ZW38" s="55"/>
      <c r="ZX38" s="55"/>
      <c r="ZY38" s="55"/>
      <c r="ZZ38" s="55"/>
      <c r="AAA38" s="55"/>
      <c r="AAB38" s="55"/>
      <c r="AAC38" s="55"/>
      <c r="AAD38" s="55"/>
      <c r="AAE38" s="55"/>
      <c r="AAF38" s="55"/>
      <c r="AAG38" s="55"/>
      <c r="AAH38" s="55"/>
    </row>
    <row r="39" spans="1:710" s="56" customFormat="1" ht="43.5" customHeight="1" x14ac:dyDescent="0.25">
      <c r="A39" s="55"/>
      <c r="B39" s="55"/>
      <c r="C39" s="182"/>
      <c r="D39" s="204" t="s">
        <v>104</v>
      </c>
      <c r="E39" s="205"/>
      <c r="F39" s="205"/>
      <c r="G39" s="205"/>
      <c r="H39" s="205"/>
      <c r="I39" s="206"/>
      <c r="J39" s="186"/>
      <c r="K39" s="202"/>
      <c r="L39" s="207"/>
      <c r="M39" s="208"/>
      <c r="N39" s="209"/>
      <c r="O39" s="191"/>
      <c r="P39" s="192"/>
      <c r="Q39" s="193"/>
      <c r="R39" s="194"/>
      <c r="S39" s="195"/>
      <c r="T39" s="126"/>
      <c r="U39" s="57"/>
      <c r="V39" s="142" t="s">
        <v>3</v>
      </c>
      <c r="W39" s="15">
        <v>15</v>
      </c>
      <c r="X39" s="15">
        <v>15</v>
      </c>
      <c r="Y39" s="15">
        <v>15</v>
      </c>
      <c r="Z39" s="15">
        <v>15</v>
      </c>
      <c r="AA39" s="15">
        <v>15</v>
      </c>
      <c r="AB39" s="15">
        <v>15</v>
      </c>
      <c r="AC39" s="15">
        <v>10</v>
      </c>
      <c r="AD39" s="42">
        <f t="shared" si="19"/>
        <v>100</v>
      </c>
      <c r="AE39" s="42" t="str">
        <f t="shared" si="20"/>
        <v>Fuerte</v>
      </c>
      <c r="AF39" s="42" t="s">
        <v>91</v>
      </c>
      <c r="AG39" s="42">
        <f t="shared" si="21"/>
        <v>100</v>
      </c>
      <c r="AH39" s="140"/>
      <c r="AI39" s="129"/>
      <c r="AJ39" s="110"/>
      <c r="AK39" s="110"/>
      <c r="AL39" s="125"/>
      <c r="AM39" s="125"/>
      <c r="AN39" s="125"/>
      <c r="AO39" s="125"/>
      <c r="AP39" s="126"/>
      <c r="AQ39" s="143"/>
      <c r="AR39" s="143"/>
      <c r="AS39" s="144"/>
      <c r="AT39" s="144"/>
      <c r="AU39" s="145"/>
      <c r="AV39" s="145"/>
      <c r="AW39" s="145"/>
      <c r="AX39" s="145"/>
      <c r="AY39" s="145"/>
      <c r="AZ39" s="146"/>
      <c r="BA39" s="144"/>
      <c r="BB39" s="145"/>
      <c r="BC39" s="146"/>
      <c r="BD39" s="1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c r="IS39" s="55"/>
      <c r="IT39" s="55"/>
      <c r="IU39" s="55"/>
      <c r="IV39" s="55"/>
      <c r="IW39" s="55"/>
      <c r="IX39" s="55"/>
      <c r="IY39" s="55"/>
      <c r="IZ39" s="55"/>
      <c r="JA39" s="55"/>
      <c r="JB39" s="55"/>
      <c r="JC39" s="55"/>
      <c r="JD39" s="55"/>
      <c r="JE39" s="55"/>
      <c r="JF39" s="55"/>
      <c r="JG39" s="55"/>
      <c r="JH39" s="55"/>
      <c r="JI39" s="55"/>
      <c r="JJ39" s="55"/>
      <c r="JK39" s="55"/>
      <c r="JL39" s="55"/>
      <c r="JM39" s="55"/>
      <c r="JN39" s="55"/>
      <c r="JO39" s="55"/>
      <c r="JP39" s="55"/>
      <c r="JQ39" s="55"/>
      <c r="JR39" s="55"/>
      <c r="JS39" s="55"/>
      <c r="JT39" s="55"/>
      <c r="JU39" s="55"/>
      <c r="JV39" s="55"/>
      <c r="JW39" s="55"/>
      <c r="JX39" s="55"/>
      <c r="JY39" s="55"/>
      <c r="JZ39" s="55"/>
      <c r="KA39" s="55"/>
      <c r="KB39" s="55"/>
      <c r="KC39" s="55"/>
      <c r="KD39" s="55"/>
      <c r="KE39" s="55"/>
      <c r="KF39" s="55"/>
      <c r="KG39" s="55"/>
      <c r="KH39" s="55"/>
      <c r="KI39" s="55"/>
      <c r="KJ39" s="55"/>
      <c r="KK39" s="55"/>
      <c r="KL39" s="55"/>
      <c r="KM39" s="55"/>
      <c r="KN39" s="55"/>
      <c r="KO39" s="55"/>
      <c r="KP39" s="55"/>
      <c r="KQ39" s="55"/>
      <c r="KR39" s="55"/>
      <c r="KS39" s="55"/>
      <c r="KT39" s="55"/>
      <c r="KU39" s="55"/>
      <c r="KV39" s="55"/>
      <c r="KW39" s="55"/>
      <c r="KX39" s="55"/>
      <c r="KY39" s="55"/>
      <c r="KZ39" s="55"/>
      <c r="LA39" s="55"/>
      <c r="LB39" s="55"/>
      <c r="LC39" s="55"/>
      <c r="LD39" s="55"/>
      <c r="LE39" s="55"/>
      <c r="LF39" s="55"/>
      <c r="LG39" s="55"/>
      <c r="LH39" s="55"/>
      <c r="LI39" s="55"/>
      <c r="LJ39" s="55"/>
      <c r="LK39" s="55"/>
      <c r="LL39" s="55"/>
      <c r="LM39" s="55"/>
      <c r="LN39" s="55"/>
      <c r="LO39" s="55"/>
      <c r="LP39" s="55"/>
      <c r="LQ39" s="55"/>
      <c r="LR39" s="55"/>
      <c r="LS39" s="55"/>
      <c r="LT39" s="55"/>
      <c r="LU39" s="55"/>
      <c r="LV39" s="55"/>
      <c r="LW39" s="55"/>
      <c r="LX39" s="55"/>
      <c r="LY39" s="55"/>
      <c r="LZ39" s="55"/>
      <c r="MA39" s="55"/>
      <c r="MB39" s="55"/>
      <c r="MC39" s="55"/>
      <c r="MD39" s="55"/>
      <c r="ME39" s="55"/>
      <c r="MF39" s="55"/>
      <c r="MG39" s="55"/>
      <c r="MH39" s="55"/>
      <c r="MI39" s="55"/>
      <c r="MJ39" s="55"/>
      <c r="MK39" s="55"/>
      <c r="ML39" s="55"/>
      <c r="MM39" s="55"/>
      <c r="MN39" s="55"/>
      <c r="MO39" s="55"/>
      <c r="MP39" s="55"/>
      <c r="MQ39" s="55"/>
      <c r="MR39" s="55"/>
      <c r="MS39" s="55"/>
      <c r="MT39" s="55"/>
      <c r="MU39" s="55"/>
      <c r="MV39" s="55"/>
      <c r="MW39" s="55"/>
      <c r="MX39" s="55"/>
      <c r="MY39" s="55"/>
      <c r="MZ39" s="55"/>
      <c r="NA39" s="55"/>
      <c r="NB39" s="55"/>
      <c r="NC39" s="55"/>
      <c r="ND39" s="55"/>
      <c r="NE39" s="55"/>
      <c r="NF39" s="55"/>
      <c r="NG39" s="55"/>
      <c r="NH39" s="55"/>
      <c r="NI39" s="55"/>
      <c r="NJ39" s="55"/>
      <c r="NK39" s="55"/>
      <c r="NL39" s="55"/>
      <c r="NM39" s="55"/>
      <c r="NN39" s="55"/>
      <c r="NO39" s="55"/>
      <c r="NP39" s="55"/>
      <c r="NQ39" s="55"/>
      <c r="NR39" s="55"/>
      <c r="NS39" s="55"/>
      <c r="NT39" s="55"/>
      <c r="NU39" s="55"/>
      <c r="NV39" s="55"/>
      <c r="NW39" s="55"/>
      <c r="NX39" s="55"/>
      <c r="NY39" s="55"/>
      <c r="NZ39" s="55"/>
      <c r="OA39" s="55"/>
      <c r="OB39" s="55"/>
      <c r="OC39" s="55"/>
      <c r="OD39" s="55"/>
      <c r="OE39" s="55"/>
      <c r="OF39" s="55"/>
      <c r="OG39" s="55"/>
      <c r="OH39" s="55"/>
      <c r="OI39" s="55"/>
      <c r="OJ39" s="55"/>
      <c r="OK39" s="55"/>
      <c r="OL39" s="55"/>
      <c r="OM39" s="55"/>
      <c r="ON39" s="55"/>
      <c r="OO39" s="55"/>
      <c r="OP39" s="55"/>
      <c r="OQ39" s="55"/>
      <c r="OR39" s="55"/>
      <c r="OS39" s="55"/>
      <c r="OT39" s="55"/>
      <c r="OU39" s="55"/>
      <c r="OV39" s="55"/>
      <c r="OW39" s="55"/>
      <c r="OX39" s="55"/>
      <c r="OY39" s="55"/>
      <c r="OZ39" s="55"/>
      <c r="PA39" s="55"/>
      <c r="PB39" s="55"/>
      <c r="PC39" s="55"/>
      <c r="PD39" s="55"/>
      <c r="PE39" s="55"/>
      <c r="PF39" s="55"/>
      <c r="PG39" s="55"/>
      <c r="PH39" s="55"/>
      <c r="PI39" s="55"/>
      <c r="PJ39" s="55"/>
      <c r="PK39" s="55"/>
      <c r="PL39" s="55"/>
      <c r="PM39" s="55"/>
      <c r="PN39" s="55"/>
      <c r="PO39" s="55"/>
      <c r="PP39" s="55"/>
      <c r="PQ39" s="55"/>
      <c r="PR39" s="55"/>
      <c r="PS39" s="55"/>
      <c r="PT39" s="55"/>
      <c r="PU39" s="55"/>
      <c r="PV39" s="55"/>
      <c r="PW39" s="55"/>
      <c r="PX39" s="55"/>
      <c r="PY39" s="55"/>
      <c r="PZ39" s="55"/>
      <c r="QA39" s="55"/>
      <c r="QB39" s="55"/>
      <c r="QC39" s="55"/>
      <c r="QD39" s="55"/>
      <c r="QE39" s="55"/>
      <c r="QF39" s="55"/>
      <c r="QG39" s="55"/>
      <c r="QH39" s="55"/>
      <c r="QI39" s="55"/>
      <c r="QJ39" s="55"/>
      <c r="QK39" s="55"/>
      <c r="QL39" s="55"/>
      <c r="QM39" s="55"/>
      <c r="QN39" s="55"/>
      <c r="QO39" s="55"/>
      <c r="QP39" s="55"/>
      <c r="QQ39" s="55"/>
      <c r="QR39" s="55"/>
      <c r="QS39" s="55"/>
      <c r="QT39" s="55"/>
      <c r="QU39" s="55"/>
      <c r="QV39" s="55"/>
      <c r="QW39" s="55"/>
      <c r="QX39" s="55"/>
      <c r="QY39" s="55"/>
      <c r="QZ39" s="55"/>
      <c r="RA39" s="55"/>
      <c r="RB39" s="55"/>
      <c r="RC39" s="55"/>
      <c r="RD39" s="55"/>
      <c r="RE39" s="55"/>
      <c r="RF39" s="55"/>
      <c r="RG39" s="55"/>
      <c r="RH39" s="55"/>
      <c r="RI39" s="55"/>
      <c r="RJ39" s="55"/>
      <c r="RK39" s="55"/>
      <c r="RL39" s="55"/>
      <c r="RM39" s="55"/>
      <c r="RN39" s="55"/>
      <c r="RO39" s="55"/>
      <c r="RP39" s="55"/>
      <c r="RQ39" s="55"/>
      <c r="RR39" s="55"/>
      <c r="RS39" s="55"/>
      <c r="RT39" s="55"/>
      <c r="RU39" s="55"/>
      <c r="RV39" s="55"/>
      <c r="RW39" s="55"/>
      <c r="RX39" s="55"/>
      <c r="RY39" s="55"/>
      <c r="RZ39" s="55"/>
      <c r="SA39" s="55"/>
      <c r="SB39" s="55"/>
      <c r="SC39" s="55"/>
      <c r="SD39" s="55"/>
      <c r="SE39" s="55"/>
      <c r="SF39" s="55"/>
      <c r="SG39" s="55"/>
      <c r="SH39" s="55"/>
      <c r="SI39" s="55"/>
      <c r="SJ39" s="55"/>
      <c r="SK39" s="55"/>
      <c r="SL39" s="55"/>
      <c r="SM39" s="55"/>
      <c r="SN39" s="55"/>
      <c r="SO39" s="55"/>
      <c r="SP39" s="55"/>
      <c r="SQ39" s="55"/>
      <c r="SR39" s="55"/>
      <c r="SS39" s="55"/>
      <c r="ST39" s="55"/>
      <c r="SU39" s="55"/>
      <c r="SV39" s="55"/>
      <c r="SW39" s="55"/>
      <c r="SX39" s="55"/>
      <c r="SY39" s="55"/>
      <c r="SZ39" s="55"/>
      <c r="TA39" s="55"/>
      <c r="TB39" s="55"/>
      <c r="TC39" s="55"/>
      <c r="TD39" s="55"/>
      <c r="TE39" s="55"/>
      <c r="TF39" s="55"/>
      <c r="TG39" s="55"/>
      <c r="TH39" s="55"/>
      <c r="TI39" s="55"/>
      <c r="TJ39" s="55"/>
      <c r="TK39" s="55"/>
      <c r="TL39" s="55"/>
      <c r="TM39" s="55"/>
      <c r="TN39" s="55"/>
      <c r="TO39" s="55"/>
      <c r="TP39" s="55"/>
      <c r="TQ39" s="55"/>
      <c r="TR39" s="55"/>
      <c r="TS39" s="55"/>
      <c r="TT39" s="55"/>
      <c r="TU39" s="55"/>
      <c r="TV39" s="55"/>
      <c r="TW39" s="55"/>
      <c r="TX39" s="55"/>
      <c r="TY39" s="55"/>
      <c r="TZ39" s="55"/>
      <c r="UA39" s="55"/>
      <c r="UB39" s="55"/>
      <c r="UC39" s="55"/>
      <c r="UD39" s="55"/>
      <c r="UE39" s="55"/>
      <c r="UF39" s="55"/>
      <c r="UG39" s="55"/>
      <c r="UH39" s="55"/>
      <c r="UI39" s="55"/>
      <c r="UJ39" s="55"/>
      <c r="UK39" s="55"/>
      <c r="UL39" s="55"/>
      <c r="UM39" s="55"/>
      <c r="UN39" s="55"/>
      <c r="UO39" s="55"/>
      <c r="UP39" s="55"/>
      <c r="UQ39" s="55"/>
      <c r="UR39" s="55"/>
      <c r="US39" s="55"/>
      <c r="UT39" s="55"/>
      <c r="UU39" s="55"/>
      <c r="UV39" s="55"/>
      <c r="UW39" s="55"/>
      <c r="UX39" s="55"/>
      <c r="UY39" s="55"/>
      <c r="UZ39" s="55"/>
      <c r="VA39" s="55"/>
      <c r="VB39" s="55"/>
      <c r="VC39" s="55"/>
      <c r="VD39" s="55"/>
      <c r="VE39" s="55"/>
      <c r="VF39" s="55"/>
      <c r="VG39" s="55"/>
      <c r="VH39" s="55"/>
      <c r="VI39" s="55"/>
      <c r="VJ39" s="55"/>
      <c r="VK39" s="55"/>
      <c r="VL39" s="55"/>
      <c r="VM39" s="55"/>
      <c r="VN39" s="55"/>
      <c r="VO39" s="55"/>
      <c r="VP39" s="55"/>
      <c r="VQ39" s="55"/>
      <c r="VR39" s="55"/>
      <c r="VS39" s="55"/>
      <c r="VT39" s="55"/>
      <c r="VU39" s="55"/>
      <c r="VV39" s="55"/>
      <c r="VW39" s="55"/>
      <c r="VX39" s="55"/>
      <c r="VY39" s="55"/>
      <c r="VZ39" s="55"/>
      <c r="WA39" s="55"/>
      <c r="WB39" s="55"/>
      <c r="WC39" s="55"/>
      <c r="WD39" s="55"/>
      <c r="WE39" s="55"/>
      <c r="WF39" s="55"/>
      <c r="WG39" s="55"/>
      <c r="WH39" s="55"/>
      <c r="WI39" s="55"/>
      <c r="WJ39" s="55"/>
      <c r="WK39" s="55"/>
      <c r="WL39" s="55"/>
      <c r="WM39" s="55"/>
      <c r="WN39" s="55"/>
      <c r="WO39" s="55"/>
      <c r="WP39" s="55"/>
      <c r="WQ39" s="55"/>
      <c r="WR39" s="55"/>
      <c r="WS39" s="55"/>
      <c r="WT39" s="55"/>
      <c r="WU39" s="55"/>
      <c r="WV39" s="55"/>
      <c r="WW39" s="55"/>
      <c r="WX39" s="55"/>
      <c r="WY39" s="55"/>
      <c r="WZ39" s="55"/>
      <c r="XA39" s="55"/>
      <c r="XB39" s="55"/>
      <c r="XC39" s="55"/>
      <c r="XD39" s="55"/>
      <c r="XE39" s="55"/>
      <c r="XF39" s="55"/>
      <c r="XG39" s="55"/>
      <c r="XH39" s="55"/>
      <c r="XI39" s="55"/>
      <c r="XJ39" s="55"/>
      <c r="XK39" s="55"/>
      <c r="XL39" s="55"/>
      <c r="XM39" s="55"/>
      <c r="XN39" s="55"/>
      <c r="XO39" s="55"/>
      <c r="XP39" s="55"/>
      <c r="XQ39" s="55"/>
      <c r="XR39" s="55"/>
      <c r="XS39" s="55"/>
      <c r="XT39" s="55"/>
      <c r="XU39" s="55"/>
      <c r="XV39" s="55"/>
      <c r="XW39" s="55"/>
      <c r="XX39" s="55"/>
      <c r="XY39" s="55"/>
      <c r="XZ39" s="55"/>
      <c r="YA39" s="55"/>
      <c r="YB39" s="55"/>
      <c r="YC39" s="55"/>
      <c r="YD39" s="55"/>
      <c r="YE39" s="55"/>
      <c r="YF39" s="55"/>
      <c r="YG39" s="55"/>
      <c r="YH39" s="55"/>
      <c r="YI39" s="55"/>
      <c r="YJ39" s="55"/>
      <c r="YK39" s="55"/>
      <c r="YL39" s="55"/>
      <c r="YM39" s="55"/>
      <c r="YN39" s="55"/>
      <c r="YO39" s="55"/>
      <c r="YP39" s="55"/>
      <c r="YQ39" s="55"/>
      <c r="YR39" s="55"/>
      <c r="YS39" s="55"/>
      <c r="YT39" s="55"/>
      <c r="YU39" s="55"/>
      <c r="YV39" s="55"/>
      <c r="YW39" s="55"/>
      <c r="YX39" s="55"/>
      <c r="YY39" s="55"/>
      <c r="YZ39" s="55"/>
      <c r="ZA39" s="55"/>
      <c r="ZB39" s="55"/>
      <c r="ZC39" s="55"/>
      <c r="ZD39" s="55"/>
      <c r="ZE39" s="55"/>
      <c r="ZF39" s="55"/>
      <c r="ZG39" s="55"/>
      <c r="ZH39" s="55"/>
      <c r="ZI39" s="55"/>
      <c r="ZJ39" s="55"/>
      <c r="ZK39" s="55"/>
      <c r="ZL39" s="55"/>
      <c r="ZM39" s="55"/>
      <c r="ZN39" s="55"/>
      <c r="ZO39" s="55"/>
      <c r="ZP39" s="55"/>
      <c r="ZQ39" s="55"/>
      <c r="ZR39" s="55"/>
      <c r="ZS39" s="55"/>
      <c r="ZT39" s="55"/>
      <c r="ZU39" s="55"/>
      <c r="ZV39" s="55"/>
      <c r="ZW39" s="55"/>
      <c r="ZX39" s="55"/>
      <c r="ZY39" s="55"/>
      <c r="ZZ39" s="55"/>
      <c r="AAA39" s="55"/>
      <c r="AAB39" s="55"/>
      <c r="AAC39" s="55"/>
      <c r="AAD39" s="55"/>
      <c r="AAE39" s="55"/>
      <c r="AAF39" s="55"/>
      <c r="AAG39" s="55"/>
      <c r="AAH39" s="55"/>
    </row>
    <row r="40" spans="1:710" s="56" customFormat="1" ht="43.5" customHeight="1" x14ac:dyDescent="0.25">
      <c r="A40" s="55"/>
      <c r="B40" s="55"/>
      <c r="C40" s="182"/>
      <c r="D40" s="204" t="s">
        <v>106</v>
      </c>
      <c r="E40" s="205"/>
      <c r="F40" s="205"/>
      <c r="G40" s="205"/>
      <c r="H40" s="205"/>
      <c r="I40" s="206"/>
      <c r="J40" s="186"/>
      <c r="K40" s="202"/>
      <c r="L40" s="207"/>
      <c r="M40" s="208"/>
      <c r="N40" s="210"/>
      <c r="O40" s="191"/>
      <c r="P40" s="192"/>
      <c r="Q40" s="193"/>
      <c r="R40" s="194"/>
      <c r="S40" s="195"/>
      <c r="T40" s="126"/>
      <c r="U40" s="57"/>
      <c r="V40" s="142"/>
      <c r="W40" s="147"/>
      <c r="X40" s="147"/>
      <c r="Y40" s="147"/>
      <c r="Z40" s="147"/>
      <c r="AA40" s="147"/>
      <c r="AB40" s="147"/>
      <c r="AC40" s="147"/>
      <c r="AD40" s="42"/>
      <c r="AE40" s="42"/>
      <c r="AF40" s="42"/>
      <c r="AG40" s="42"/>
      <c r="AH40" s="140"/>
      <c r="AI40" s="129"/>
      <c r="AJ40" s="110"/>
      <c r="AK40" s="110"/>
      <c r="AL40" s="125"/>
      <c r="AM40" s="125"/>
      <c r="AN40" s="125"/>
      <c r="AO40" s="125"/>
      <c r="AP40" s="126"/>
      <c r="AQ40" s="143"/>
      <c r="AR40" s="143"/>
      <c r="AS40" s="144"/>
      <c r="AT40" s="144"/>
      <c r="AU40" s="145"/>
      <c r="AV40" s="145"/>
      <c r="AW40" s="145"/>
      <c r="AX40" s="145"/>
      <c r="AY40" s="145"/>
      <c r="AZ40" s="146"/>
      <c r="BA40" s="144"/>
      <c r="BB40" s="145"/>
      <c r="BC40" s="146"/>
      <c r="BD40" s="1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c r="IU40" s="55"/>
      <c r="IV40" s="55"/>
      <c r="IW40" s="55"/>
      <c r="IX40" s="55"/>
      <c r="IY40" s="55"/>
      <c r="IZ40" s="55"/>
      <c r="JA40" s="55"/>
      <c r="JB40" s="55"/>
      <c r="JC40" s="55"/>
      <c r="JD40" s="55"/>
      <c r="JE40" s="55"/>
      <c r="JF40" s="55"/>
      <c r="JG40" s="55"/>
      <c r="JH40" s="55"/>
      <c r="JI40" s="55"/>
      <c r="JJ40" s="55"/>
      <c r="JK40" s="55"/>
      <c r="JL40" s="55"/>
      <c r="JM40" s="55"/>
      <c r="JN40" s="55"/>
      <c r="JO40" s="55"/>
      <c r="JP40" s="55"/>
      <c r="JQ40" s="55"/>
      <c r="JR40" s="55"/>
      <c r="JS40" s="55"/>
      <c r="JT40" s="55"/>
      <c r="JU40" s="55"/>
      <c r="JV40" s="55"/>
      <c r="JW40" s="55"/>
      <c r="JX40" s="55"/>
      <c r="JY40" s="55"/>
      <c r="JZ40" s="55"/>
      <c r="KA40" s="55"/>
      <c r="KB40" s="55"/>
      <c r="KC40" s="55"/>
      <c r="KD40" s="55"/>
      <c r="KE40" s="55"/>
      <c r="KF40" s="55"/>
      <c r="KG40" s="55"/>
      <c r="KH40" s="55"/>
      <c r="KI40" s="55"/>
      <c r="KJ40" s="55"/>
      <c r="KK40" s="55"/>
      <c r="KL40" s="55"/>
      <c r="KM40" s="55"/>
      <c r="KN40" s="55"/>
      <c r="KO40" s="55"/>
      <c r="KP40" s="55"/>
      <c r="KQ40" s="55"/>
      <c r="KR40" s="55"/>
      <c r="KS40" s="55"/>
      <c r="KT40" s="55"/>
      <c r="KU40" s="55"/>
      <c r="KV40" s="55"/>
      <c r="KW40" s="55"/>
      <c r="KX40" s="55"/>
      <c r="KY40" s="55"/>
      <c r="KZ40" s="55"/>
      <c r="LA40" s="55"/>
      <c r="LB40" s="55"/>
      <c r="LC40" s="55"/>
      <c r="LD40" s="55"/>
      <c r="LE40" s="55"/>
      <c r="LF40" s="55"/>
      <c r="LG40" s="55"/>
      <c r="LH40" s="55"/>
      <c r="LI40" s="55"/>
      <c r="LJ40" s="55"/>
      <c r="LK40" s="55"/>
      <c r="LL40" s="55"/>
      <c r="LM40" s="55"/>
      <c r="LN40" s="55"/>
      <c r="LO40" s="55"/>
      <c r="LP40" s="55"/>
      <c r="LQ40" s="55"/>
      <c r="LR40" s="55"/>
      <c r="LS40" s="55"/>
      <c r="LT40" s="55"/>
      <c r="LU40" s="55"/>
      <c r="LV40" s="55"/>
      <c r="LW40" s="55"/>
      <c r="LX40" s="55"/>
      <c r="LY40" s="55"/>
      <c r="LZ40" s="55"/>
      <c r="MA40" s="55"/>
      <c r="MB40" s="55"/>
      <c r="MC40" s="55"/>
      <c r="MD40" s="55"/>
      <c r="ME40" s="55"/>
      <c r="MF40" s="55"/>
      <c r="MG40" s="55"/>
      <c r="MH40" s="55"/>
      <c r="MI40" s="55"/>
      <c r="MJ40" s="55"/>
      <c r="MK40" s="55"/>
      <c r="ML40" s="55"/>
      <c r="MM40" s="55"/>
      <c r="MN40" s="55"/>
      <c r="MO40" s="55"/>
      <c r="MP40" s="55"/>
      <c r="MQ40" s="55"/>
      <c r="MR40" s="55"/>
      <c r="MS40" s="55"/>
      <c r="MT40" s="55"/>
      <c r="MU40" s="55"/>
      <c r="MV40" s="55"/>
      <c r="MW40" s="55"/>
      <c r="MX40" s="55"/>
      <c r="MY40" s="55"/>
      <c r="MZ40" s="55"/>
      <c r="NA40" s="55"/>
      <c r="NB40" s="55"/>
      <c r="NC40" s="55"/>
      <c r="ND40" s="55"/>
      <c r="NE40" s="55"/>
      <c r="NF40" s="55"/>
      <c r="NG40" s="55"/>
      <c r="NH40" s="55"/>
      <c r="NI40" s="55"/>
      <c r="NJ40" s="55"/>
      <c r="NK40" s="55"/>
      <c r="NL40" s="55"/>
      <c r="NM40" s="55"/>
      <c r="NN40" s="55"/>
      <c r="NO40" s="55"/>
      <c r="NP40" s="55"/>
      <c r="NQ40" s="55"/>
      <c r="NR40" s="55"/>
      <c r="NS40" s="55"/>
      <c r="NT40" s="55"/>
      <c r="NU40" s="55"/>
      <c r="NV40" s="55"/>
      <c r="NW40" s="55"/>
      <c r="NX40" s="55"/>
      <c r="NY40" s="55"/>
      <c r="NZ40" s="55"/>
      <c r="OA40" s="55"/>
      <c r="OB40" s="55"/>
      <c r="OC40" s="55"/>
      <c r="OD40" s="55"/>
      <c r="OE40" s="55"/>
      <c r="OF40" s="55"/>
      <c r="OG40" s="55"/>
      <c r="OH40" s="55"/>
      <c r="OI40" s="55"/>
      <c r="OJ40" s="55"/>
      <c r="OK40" s="55"/>
      <c r="OL40" s="55"/>
      <c r="OM40" s="55"/>
      <c r="ON40" s="55"/>
      <c r="OO40" s="55"/>
      <c r="OP40" s="55"/>
      <c r="OQ40" s="55"/>
      <c r="OR40" s="55"/>
      <c r="OS40" s="55"/>
      <c r="OT40" s="55"/>
      <c r="OU40" s="55"/>
      <c r="OV40" s="55"/>
      <c r="OW40" s="55"/>
      <c r="OX40" s="55"/>
      <c r="OY40" s="55"/>
      <c r="OZ40" s="55"/>
      <c r="PA40" s="55"/>
      <c r="PB40" s="55"/>
      <c r="PC40" s="55"/>
      <c r="PD40" s="55"/>
      <c r="PE40" s="55"/>
      <c r="PF40" s="55"/>
      <c r="PG40" s="55"/>
      <c r="PH40" s="55"/>
      <c r="PI40" s="55"/>
      <c r="PJ40" s="55"/>
      <c r="PK40" s="55"/>
      <c r="PL40" s="55"/>
      <c r="PM40" s="55"/>
      <c r="PN40" s="55"/>
      <c r="PO40" s="55"/>
      <c r="PP40" s="55"/>
      <c r="PQ40" s="55"/>
      <c r="PR40" s="55"/>
      <c r="PS40" s="55"/>
      <c r="PT40" s="55"/>
      <c r="PU40" s="55"/>
      <c r="PV40" s="55"/>
      <c r="PW40" s="55"/>
      <c r="PX40" s="55"/>
      <c r="PY40" s="55"/>
      <c r="PZ40" s="55"/>
      <c r="QA40" s="55"/>
      <c r="QB40" s="55"/>
      <c r="QC40" s="55"/>
      <c r="QD40" s="55"/>
      <c r="QE40" s="55"/>
      <c r="QF40" s="55"/>
      <c r="QG40" s="55"/>
      <c r="QH40" s="55"/>
      <c r="QI40" s="55"/>
      <c r="QJ40" s="55"/>
      <c r="QK40" s="55"/>
      <c r="QL40" s="55"/>
      <c r="QM40" s="55"/>
      <c r="QN40" s="55"/>
      <c r="QO40" s="55"/>
      <c r="QP40" s="55"/>
      <c r="QQ40" s="55"/>
      <c r="QR40" s="55"/>
      <c r="QS40" s="55"/>
      <c r="QT40" s="55"/>
      <c r="QU40" s="55"/>
      <c r="QV40" s="55"/>
      <c r="QW40" s="55"/>
      <c r="QX40" s="55"/>
      <c r="QY40" s="55"/>
      <c r="QZ40" s="55"/>
      <c r="RA40" s="55"/>
      <c r="RB40" s="55"/>
      <c r="RC40" s="55"/>
      <c r="RD40" s="55"/>
      <c r="RE40" s="55"/>
      <c r="RF40" s="55"/>
      <c r="RG40" s="55"/>
      <c r="RH40" s="55"/>
      <c r="RI40" s="55"/>
      <c r="RJ40" s="55"/>
      <c r="RK40" s="55"/>
      <c r="RL40" s="55"/>
      <c r="RM40" s="55"/>
      <c r="RN40" s="55"/>
      <c r="RO40" s="55"/>
      <c r="RP40" s="55"/>
      <c r="RQ40" s="55"/>
      <c r="RR40" s="55"/>
      <c r="RS40" s="55"/>
      <c r="RT40" s="55"/>
      <c r="RU40" s="55"/>
      <c r="RV40" s="55"/>
      <c r="RW40" s="55"/>
      <c r="RX40" s="55"/>
      <c r="RY40" s="55"/>
      <c r="RZ40" s="55"/>
      <c r="SA40" s="55"/>
      <c r="SB40" s="55"/>
      <c r="SC40" s="55"/>
      <c r="SD40" s="55"/>
      <c r="SE40" s="55"/>
      <c r="SF40" s="55"/>
      <c r="SG40" s="55"/>
      <c r="SH40" s="55"/>
      <c r="SI40" s="55"/>
      <c r="SJ40" s="55"/>
      <c r="SK40" s="55"/>
      <c r="SL40" s="55"/>
      <c r="SM40" s="55"/>
      <c r="SN40" s="55"/>
      <c r="SO40" s="55"/>
      <c r="SP40" s="55"/>
      <c r="SQ40" s="55"/>
      <c r="SR40" s="55"/>
      <c r="SS40" s="55"/>
      <c r="ST40" s="55"/>
      <c r="SU40" s="55"/>
      <c r="SV40" s="55"/>
      <c r="SW40" s="55"/>
      <c r="SX40" s="55"/>
      <c r="SY40" s="55"/>
      <c r="SZ40" s="55"/>
      <c r="TA40" s="55"/>
      <c r="TB40" s="55"/>
      <c r="TC40" s="55"/>
      <c r="TD40" s="55"/>
      <c r="TE40" s="55"/>
      <c r="TF40" s="55"/>
      <c r="TG40" s="55"/>
      <c r="TH40" s="55"/>
      <c r="TI40" s="55"/>
      <c r="TJ40" s="55"/>
      <c r="TK40" s="55"/>
      <c r="TL40" s="55"/>
      <c r="TM40" s="55"/>
      <c r="TN40" s="55"/>
      <c r="TO40" s="55"/>
      <c r="TP40" s="55"/>
      <c r="TQ40" s="55"/>
      <c r="TR40" s="55"/>
      <c r="TS40" s="55"/>
      <c r="TT40" s="55"/>
      <c r="TU40" s="55"/>
      <c r="TV40" s="55"/>
      <c r="TW40" s="55"/>
      <c r="TX40" s="55"/>
      <c r="TY40" s="55"/>
      <c r="TZ40" s="55"/>
      <c r="UA40" s="55"/>
      <c r="UB40" s="55"/>
      <c r="UC40" s="55"/>
      <c r="UD40" s="55"/>
      <c r="UE40" s="55"/>
      <c r="UF40" s="55"/>
      <c r="UG40" s="55"/>
      <c r="UH40" s="55"/>
      <c r="UI40" s="55"/>
      <c r="UJ40" s="55"/>
      <c r="UK40" s="55"/>
      <c r="UL40" s="55"/>
      <c r="UM40" s="55"/>
      <c r="UN40" s="55"/>
      <c r="UO40" s="55"/>
      <c r="UP40" s="55"/>
      <c r="UQ40" s="55"/>
      <c r="UR40" s="55"/>
      <c r="US40" s="55"/>
      <c r="UT40" s="55"/>
      <c r="UU40" s="55"/>
      <c r="UV40" s="55"/>
      <c r="UW40" s="55"/>
      <c r="UX40" s="55"/>
      <c r="UY40" s="55"/>
      <c r="UZ40" s="55"/>
      <c r="VA40" s="55"/>
      <c r="VB40" s="55"/>
      <c r="VC40" s="55"/>
      <c r="VD40" s="55"/>
      <c r="VE40" s="55"/>
      <c r="VF40" s="55"/>
      <c r="VG40" s="55"/>
      <c r="VH40" s="55"/>
      <c r="VI40" s="55"/>
      <c r="VJ40" s="55"/>
      <c r="VK40" s="55"/>
      <c r="VL40" s="55"/>
      <c r="VM40" s="55"/>
      <c r="VN40" s="55"/>
      <c r="VO40" s="55"/>
      <c r="VP40" s="55"/>
      <c r="VQ40" s="55"/>
      <c r="VR40" s="55"/>
      <c r="VS40" s="55"/>
      <c r="VT40" s="55"/>
      <c r="VU40" s="55"/>
      <c r="VV40" s="55"/>
      <c r="VW40" s="55"/>
      <c r="VX40" s="55"/>
      <c r="VY40" s="55"/>
      <c r="VZ40" s="55"/>
      <c r="WA40" s="55"/>
      <c r="WB40" s="55"/>
      <c r="WC40" s="55"/>
      <c r="WD40" s="55"/>
      <c r="WE40" s="55"/>
      <c r="WF40" s="55"/>
      <c r="WG40" s="55"/>
      <c r="WH40" s="55"/>
      <c r="WI40" s="55"/>
      <c r="WJ40" s="55"/>
      <c r="WK40" s="55"/>
      <c r="WL40" s="55"/>
      <c r="WM40" s="55"/>
      <c r="WN40" s="55"/>
      <c r="WO40" s="55"/>
      <c r="WP40" s="55"/>
      <c r="WQ40" s="55"/>
      <c r="WR40" s="55"/>
      <c r="WS40" s="55"/>
      <c r="WT40" s="55"/>
      <c r="WU40" s="55"/>
      <c r="WV40" s="55"/>
      <c r="WW40" s="55"/>
      <c r="WX40" s="55"/>
      <c r="WY40" s="55"/>
      <c r="WZ40" s="55"/>
      <c r="XA40" s="55"/>
      <c r="XB40" s="55"/>
      <c r="XC40" s="55"/>
      <c r="XD40" s="55"/>
      <c r="XE40" s="55"/>
      <c r="XF40" s="55"/>
      <c r="XG40" s="55"/>
      <c r="XH40" s="55"/>
      <c r="XI40" s="55"/>
      <c r="XJ40" s="55"/>
      <c r="XK40" s="55"/>
      <c r="XL40" s="55"/>
      <c r="XM40" s="55"/>
      <c r="XN40" s="55"/>
      <c r="XO40" s="55"/>
      <c r="XP40" s="55"/>
      <c r="XQ40" s="55"/>
      <c r="XR40" s="55"/>
      <c r="XS40" s="55"/>
      <c r="XT40" s="55"/>
      <c r="XU40" s="55"/>
      <c r="XV40" s="55"/>
      <c r="XW40" s="55"/>
      <c r="XX40" s="55"/>
      <c r="XY40" s="55"/>
      <c r="XZ40" s="55"/>
      <c r="YA40" s="55"/>
      <c r="YB40" s="55"/>
      <c r="YC40" s="55"/>
      <c r="YD40" s="55"/>
      <c r="YE40" s="55"/>
      <c r="YF40" s="55"/>
      <c r="YG40" s="55"/>
      <c r="YH40" s="55"/>
      <c r="YI40" s="55"/>
      <c r="YJ40" s="55"/>
      <c r="YK40" s="55"/>
      <c r="YL40" s="55"/>
      <c r="YM40" s="55"/>
      <c r="YN40" s="55"/>
      <c r="YO40" s="55"/>
      <c r="YP40" s="55"/>
      <c r="YQ40" s="55"/>
      <c r="YR40" s="55"/>
      <c r="YS40" s="55"/>
      <c r="YT40" s="55"/>
      <c r="YU40" s="55"/>
      <c r="YV40" s="55"/>
      <c r="YW40" s="55"/>
      <c r="YX40" s="55"/>
      <c r="YY40" s="55"/>
      <c r="YZ40" s="55"/>
      <c r="ZA40" s="55"/>
      <c r="ZB40" s="55"/>
      <c r="ZC40" s="55"/>
      <c r="ZD40" s="55"/>
      <c r="ZE40" s="55"/>
      <c r="ZF40" s="55"/>
      <c r="ZG40" s="55"/>
      <c r="ZH40" s="55"/>
      <c r="ZI40" s="55"/>
      <c r="ZJ40" s="55"/>
      <c r="ZK40" s="55"/>
      <c r="ZL40" s="55"/>
      <c r="ZM40" s="55"/>
      <c r="ZN40" s="55"/>
      <c r="ZO40" s="55"/>
      <c r="ZP40" s="55"/>
      <c r="ZQ40" s="55"/>
      <c r="ZR40" s="55"/>
      <c r="ZS40" s="55"/>
      <c r="ZT40" s="55"/>
      <c r="ZU40" s="55"/>
      <c r="ZV40" s="55"/>
      <c r="ZW40" s="55"/>
      <c r="ZX40" s="55"/>
      <c r="ZY40" s="55"/>
      <c r="ZZ40" s="55"/>
      <c r="AAA40" s="55"/>
      <c r="AAB40" s="55"/>
      <c r="AAC40" s="55"/>
      <c r="AAD40" s="55"/>
      <c r="AAE40" s="55"/>
      <c r="AAF40" s="55"/>
      <c r="AAG40" s="55"/>
      <c r="AAH40" s="55"/>
    </row>
    <row r="41" spans="1:710" s="56" customFormat="1" ht="43.5" customHeight="1" x14ac:dyDescent="0.25">
      <c r="A41" s="55"/>
      <c r="B41" s="55"/>
      <c r="C41" s="182"/>
      <c r="D41" s="204" t="s">
        <v>107</v>
      </c>
      <c r="E41" s="205"/>
      <c r="F41" s="205"/>
      <c r="G41" s="205"/>
      <c r="H41" s="205"/>
      <c r="I41" s="206"/>
      <c r="J41" s="186"/>
      <c r="K41" s="202"/>
      <c r="L41" s="207"/>
      <c r="M41" s="208"/>
      <c r="N41" s="210"/>
      <c r="O41" s="191"/>
      <c r="P41" s="192"/>
      <c r="Q41" s="193"/>
      <c r="R41" s="194"/>
      <c r="S41" s="195"/>
      <c r="T41" s="126"/>
      <c r="U41" s="57"/>
      <c r="V41" s="142"/>
      <c r="W41" s="147"/>
      <c r="X41" s="147"/>
      <c r="Y41" s="147"/>
      <c r="Z41" s="147"/>
      <c r="AA41" s="147"/>
      <c r="AB41" s="147"/>
      <c r="AC41" s="147"/>
      <c r="AD41" s="42"/>
      <c r="AE41" s="42"/>
      <c r="AF41" s="42"/>
      <c r="AG41" s="42"/>
      <c r="AH41" s="140"/>
      <c r="AI41" s="129"/>
      <c r="AJ41" s="110"/>
      <c r="AK41" s="110"/>
      <c r="AL41" s="125"/>
      <c r="AM41" s="125"/>
      <c r="AN41" s="125"/>
      <c r="AO41" s="125"/>
      <c r="AP41" s="126"/>
      <c r="AQ41" s="143"/>
      <c r="AR41" s="143"/>
      <c r="AS41" s="144"/>
      <c r="AT41" s="144"/>
      <c r="AU41" s="145"/>
      <c r="AV41" s="145"/>
      <c r="AW41" s="145"/>
      <c r="AX41" s="145"/>
      <c r="AY41" s="145"/>
      <c r="AZ41" s="146"/>
      <c r="BA41" s="144"/>
      <c r="BB41" s="145"/>
      <c r="BC41" s="146"/>
      <c r="BD41" s="1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c r="IW41" s="55"/>
      <c r="IX41" s="55"/>
      <c r="IY41" s="55"/>
      <c r="IZ41" s="55"/>
      <c r="JA41" s="55"/>
      <c r="JB41" s="55"/>
      <c r="JC41" s="55"/>
      <c r="JD41" s="55"/>
      <c r="JE41" s="55"/>
      <c r="JF41" s="55"/>
      <c r="JG41" s="55"/>
      <c r="JH41" s="55"/>
      <c r="JI41" s="55"/>
      <c r="JJ41" s="55"/>
      <c r="JK41" s="55"/>
      <c r="JL41" s="55"/>
      <c r="JM41" s="55"/>
      <c r="JN41" s="55"/>
      <c r="JO41" s="55"/>
      <c r="JP41" s="55"/>
      <c r="JQ41" s="55"/>
      <c r="JR41" s="55"/>
      <c r="JS41" s="55"/>
      <c r="JT41" s="55"/>
      <c r="JU41" s="55"/>
      <c r="JV41" s="55"/>
      <c r="JW41" s="55"/>
      <c r="JX41" s="55"/>
      <c r="JY41" s="55"/>
      <c r="JZ41" s="55"/>
      <c r="KA41" s="55"/>
      <c r="KB41" s="55"/>
      <c r="KC41" s="55"/>
      <c r="KD41" s="55"/>
      <c r="KE41" s="55"/>
      <c r="KF41" s="55"/>
      <c r="KG41" s="55"/>
      <c r="KH41" s="55"/>
      <c r="KI41" s="55"/>
      <c r="KJ41" s="55"/>
      <c r="KK41" s="55"/>
      <c r="KL41" s="55"/>
      <c r="KM41" s="55"/>
      <c r="KN41" s="55"/>
      <c r="KO41" s="55"/>
      <c r="KP41" s="55"/>
      <c r="KQ41" s="55"/>
      <c r="KR41" s="55"/>
      <c r="KS41" s="55"/>
      <c r="KT41" s="55"/>
      <c r="KU41" s="55"/>
      <c r="KV41" s="55"/>
      <c r="KW41" s="55"/>
      <c r="KX41" s="55"/>
      <c r="KY41" s="55"/>
      <c r="KZ41" s="55"/>
      <c r="LA41" s="55"/>
      <c r="LB41" s="55"/>
      <c r="LC41" s="55"/>
      <c r="LD41" s="55"/>
      <c r="LE41" s="55"/>
      <c r="LF41" s="55"/>
      <c r="LG41" s="55"/>
      <c r="LH41" s="55"/>
      <c r="LI41" s="55"/>
      <c r="LJ41" s="55"/>
      <c r="LK41" s="55"/>
      <c r="LL41" s="55"/>
      <c r="LM41" s="55"/>
      <c r="LN41" s="55"/>
      <c r="LO41" s="55"/>
      <c r="LP41" s="55"/>
      <c r="LQ41" s="55"/>
      <c r="LR41" s="55"/>
      <c r="LS41" s="55"/>
      <c r="LT41" s="55"/>
      <c r="LU41" s="55"/>
      <c r="LV41" s="55"/>
      <c r="LW41" s="55"/>
      <c r="LX41" s="55"/>
      <c r="LY41" s="55"/>
      <c r="LZ41" s="55"/>
      <c r="MA41" s="55"/>
      <c r="MB41" s="55"/>
      <c r="MC41" s="55"/>
      <c r="MD41" s="55"/>
      <c r="ME41" s="55"/>
      <c r="MF41" s="55"/>
      <c r="MG41" s="55"/>
      <c r="MH41" s="55"/>
      <c r="MI41" s="55"/>
      <c r="MJ41" s="55"/>
      <c r="MK41" s="55"/>
      <c r="ML41" s="55"/>
      <c r="MM41" s="55"/>
      <c r="MN41" s="55"/>
      <c r="MO41" s="55"/>
      <c r="MP41" s="55"/>
      <c r="MQ41" s="55"/>
      <c r="MR41" s="55"/>
      <c r="MS41" s="55"/>
      <c r="MT41" s="55"/>
      <c r="MU41" s="55"/>
      <c r="MV41" s="55"/>
      <c r="MW41" s="55"/>
      <c r="MX41" s="55"/>
      <c r="MY41" s="55"/>
      <c r="MZ41" s="55"/>
      <c r="NA41" s="55"/>
      <c r="NB41" s="55"/>
      <c r="NC41" s="55"/>
      <c r="ND41" s="55"/>
      <c r="NE41" s="55"/>
      <c r="NF41" s="55"/>
      <c r="NG41" s="55"/>
      <c r="NH41" s="55"/>
      <c r="NI41" s="55"/>
      <c r="NJ41" s="55"/>
      <c r="NK41" s="55"/>
      <c r="NL41" s="55"/>
      <c r="NM41" s="55"/>
      <c r="NN41" s="55"/>
      <c r="NO41" s="55"/>
      <c r="NP41" s="55"/>
      <c r="NQ41" s="55"/>
      <c r="NR41" s="55"/>
      <c r="NS41" s="55"/>
      <c r="NT41" s="55"/>
      <c r="NU41" s="55"/>
      <c r="NV41" s="55"/>
      <c r="NW41" s="55"/>
      <c r="NX41" s="55"/>
      <c r="NY41" s="55"/>
      <c r="NZ41" s="55"/>
      <c r="OA41" s="55"/>
      <c r="OB41" s="55"/>
      <c r="OC41" s="55"/>
      <c r="OD41" s="55"/>
      <c r="OE41" s="55"/>
      <c r="OF41" s="55"/>
      <c r="OG41" s="55"/>
      <c r="OH41" s="55"/>
      <c r="OI41" s="55"/>
      <c r="OJ41" s="55"/>
      <c r="OK41" s="55"/>
      <c r="OL41" s="55"/>
      <c r="OM41" s="55"/>
      <c r="ON41" s="55"/>
      <c r="OO41" s="55"/>
      <c r="OP41" s="55"/>
      <c r="OQ41" s="55"/>
      <c r="OR41" s="55"/>
      <c r="OS41" s="55"/>
      <c r="OT41" s="55"/>
      <c r="OU41" s="55"/>
      <c r="OV41" s="55"/>
      <c r="OW41" s="55"/>
      <c r="OX41" s="55"/>
      <c r="OY41" s="55"/>
      <c r="OZ41" s="55"/>
      <c r="PA41" s="55"/>
      <c r="PB41" s="55"/>
      <c r="PC41" s="55"/>
      <c r="PD41" s="55"/>
      <c r="PE41" s="55"/>
      <c r="PF41" s="55"/>
      <c r="PG41" s="55"/>
      <c r="PH41" s="55"/>
      <c r="PI41" s="55"/>
      <c r="PJ41" s="55"/>
      <c r="PK41" s="55"/>
      <c r="PL41" s="55"/>
      <c r="PM41" s="55"/>
      <c r="PN41" s="55"/>
      <c r="PO41" s="55"/>
      <c r="PP41" s="55"/>
      <c r="PQ41" s="55"/>
      <c r="PR41" s="55"/>
      <c r="PS41" s="55"/>
      <c r="PT41" s="55"/>
      <c r="PU41" s="55"/>
      <c r="PV41" s="55"/>
      <c r="PW41" s="55"/>
      <c r="PX41" s="55"/>
      <c r="PY41" s="55"/>
      <c r="PZ41" s="55"/>
      <c r="QA41" s="55"/>
      <c r="QB41" s="55"/>
      <c r="QC41" s="55"/>
      <c r="QD41" s="55"/>
      <c r="QE41" s="55"/>
      <c r="QF41" s="55"/>
      <c r="QG41" s="55"/>
      <c r="QH41" s="55"/>
      <c r="QI41" s="55"/>
      <c r="QJ41" s="55"/>
      <c r="QK41" s="55"/>
      <c r="QL41" s="55"/>
      <c r="QM41" s="55"/>
      <c r="QN41" s="55"/>
      <c r="QO41" s="55"/>
      <c r="QP41" s="55"/>
      <c r="QQ41" s="55"/>
      <c r="QR41" s="55"/>
      <c r="QS41" s="55"/>
      <c r="QT41" s="55"/>
      <c r="QU41" s="55"/>
      <c r="QV41" s="55"/>
      <c r="QW41" s="55"/>
      <c r="QX41" s="55"/>
      <c r="QY41" s="55"/>
      <c r="QZ41" s="55"/>
      <c r="RA41" s="55"/>
      <c r="RB41" s="55"/>
      <c r="RC41" s="55"/>
      <c r="RD41" s="55"/>
      <c r="RE41" s="55"/>
      <c r="RF41" s="55"/>
      <c r="RG41" s="55"/>
      <c r="RH41" s="55"/>
      <c r="RI41" s="55"/>
      <c r="RJ41" s="55"/>
      <c r="RK41" s="55"/>
      <c r="RL41" s="55"/>
      <c r="RM41" s="55"/>
      <c r="RN41" s="55"/>
      <c r="RO41" s="55"/>
      <c r="RP41" s="55"/>
      <c r="RQ41" s="55"/>
      <c r="RR41" s="55"/>
      <c r="RS41" s="55"/>
      <c r="RT41" s="55"/>
      <c r="RU41" s="55"/>
      <c r="RV41" s="55"/>
      <c r="RW41" s="55"/>
      <c r="RX41" s="55"/>
      <c r="RY41" s="55"/>
      <c r="RZ41" s="55"/>
      <c r="SA41" s="55"/>
      <c r="SB41" s="55"/>
      <c r="SC41" s="55"/>
      <c r="SD41" s="55"/>
      <c r="SE41" s="55"/>
      <c r="SF41" s="55"/>
      <c r="SG41" s="55"/>
      <c r="SH41" s="55"/>
      <c r="SI41" s="55"/>
      <c r="SJ41" s="55"/>
      <c r="SK41" s="55"/>
      <c r="SL41" s="55"/>
      <c r="SM41" s="55"/>
      <c r="SN41" s="55"/>
      <c r="SO41" s="55"/>
      <c r="SP41" s="55"/>
      <c r="SQ41" s="55"/>
      <c r="SR41" s="55"/>
      <c r="SS41" s="55"/>
      <c r="ST41" s="55"/>
      <c r="SU41" s="55"/>
      <c r="SV41" s="55"/>
      <c r="SW41" s="55"/>
      <c r="SX41" s="55"/>
      <c r="SY41" s="55"/>
      <c r="SZ41" s="55"/>
      <c r="TA41" s="55"/>
      <c r="TB41" s="55"/>
      <c r="TC41" s="55"/>
      <c r="TD41" s="55"/>
      <c r="TE41" s="55"/>
      <c r="TF41" s="55"/>
      <c r="TG41" s="55"/>
      <c r="TH41" s="55"/>
      <c r="TI41" s="55"/>
      <c r="TJ41" s="55"/>
      <c r="TK41" s="55"/>
      <c r="TL41" s="55"/>
      <c r="TM41" s="55"/>
      <c r="TN41" s="55"/>
      <c r="TO41" s="55"/>
      <c r="TP41" s="55"/>
      <c r="TQ41" s="55"/>
      <c r="TR41" s="55"/>
      <c r="TS41" s="55"/>
      <c r="TT41" s="55"/>
      <c r="TU41" s="55"/>
      <c r="TV41" s="55"/>
      <c r="TW41" s="55"/>
      <c r="TX41" s="55"/>
      <c r="TY41" s="55"/>
      <c r="TZ41" s="55"/>
      <c r="UA41" s="55"/>
      <c r="UB41" s="55"/>
      <c r="UC41" s="55"/>
      <c r="UD41" s="55"/>
      <c r="UE41" s="55"/>
      <c r="UF41" s="55"/>
      <c r="UG41" s="55"/>
      <c r="UH41" s="55"/>
      <c r="UI41" s="55"/>
      <c r="UJ41" s="55"/>
      <c r="UK41" s="55"/>
      <c r="UL41" s="55"/>
      <c r="UM41" s="55"/>
      <c r="UN41" s="55"/>
      <c r="UO41" s="55"/>
      <c r="UP41" s="55"/>
      <c r="UQ41" s="55"/>
      <c r="UR41" s="55"/>
      <c r="US41" s="55"/>
      <c r="UT41" s="55"/>
      <c r="UU41" s="55"/>
      <c r="UV41" s="55"/>
      <c r="UW41" s="55"/>
      <c r="UX41" s="55"/>
      <c r="UY41" s="55"/>
      <c r="UZ41" s="55"/>
      <c r="VA41" s="55"/>
      <c r="VB41" s="55"/>
      <c r="VC41" s="55"/>
      <c r="VD41" s="55"/>
      <c r="VE41" s="55"/>
      <c r="VF41" s="55"/>
      <c r="VG41" s="55"/>
      <c r="VH41" s="55"/>
      <c r="VI41" s="55"/>
      <c r="VJ41" s="55"/>
      <c r="VK41" s="55"/>
      <c r="VL41" s="55"/>
      <c r="VM41" s="55"/>
      <c r="VN41" s="55"/>
      <c r="VO41" s="55"/>
      <c r="VP41" s="55"/>
      <c r="VQ41" s="55"/>
      <c r="VR41" s="55"/>
      <c r="VS41" s="55"/>
      <c r="VT41" s="55"/>
      <c r="VU41" s="55"/>
      <c r="VV41" s="55"/>
      <c r="VW41" s="55"/>
      <c r="VX41" s="55"/>
      <c r="VY41" s="55"/>
      <c r="VZ41" s="55"/>
      <c r="WA41" s="55"/>
      <c r="WB41" s="55"/>
      <c r="WC41" s="55"/>
      <c r="WD41" s="55"/>
      <c r="WE41" s="55"/>
      <c r="WF41" s="55"/>
      <c r="WG41" s="55"/>
      <c r="WH41" s="55"/>
      <c r="WI41" s="55"/>
      <c r="WJ41" s="55"/>
      <c r="WK41" s="55"/>
      <c r="WL41" s="55"/>
      <c r="WM41" s="55"/>
      <c r="WN41" s="55"/>
      <c r="WO41" s="55"/>
      <c r="WP41" s="55"/>
      <c r="WQ41" s="55"/>
      <c r="WR41" s="55"/>
      <c r="WS41" s="55"/>
      <c r="WT41" s="55"/>
      <c r="WU41" s="55"/>
      <c r="WV41" s="55"/>
      <c r="WW41" s="55"/>
      <c r="WX41" s="55"/>
      <c r="WY41" s="55"/>
      <c r="WZ41" s="55"/>
      <c r="XA41" s="55"/>
      <c r="XB41" s="55"/>
      <c r="XC41" s="55"/>
      <c r="XD41" s="55"/>
      <c r="XE41" s="55"/>
      <c r="XF41" s="55"/>
      <c r="XG41" s="55"/>
      <c r="XH41" s="55"/>
      <c r="XI41" s="55"/>
      <c r="XJ41" s="55"/>
      <c r="XK41" s="55"/>
      <c r="XL41" s="55"/>
      <c r="XM41" s="55"/>
      <c r="XN41" s="55"/>
      <c r="XO41" s="55"/>
      <c r="XP41" s="55"/>
      <c r="XQ41" s="55"/>
      <c r="XR41" s="55"/>
      <c r="XS41" s="55"/>
      <c r="XT41" s="55"/>
      <c r="XU41" s="55"/>
      <c r="XV41" s="55"/>
      <c r="XW41" s="55"/>
      <c r="XX41" s="55"/>
      <c r="XY41" s="55"/>
      <c r="XZ41" s="55"/>
      <c r="YA41" s="55"/>
      <c r="YB41" s="55"/>
      <c r="YC41" s="55"/>
      <c r="YD41" s="55"/>
      <c r="YE41" s="55"/>
      <c r="YF41" s="55"/>
      <c r="YG41" s="55"/>
      <c r="YH41" s="55"/>
      <c r="YI41" s="55"/>
      <c r="YJ41" s="55"/>
      <c r="YK41" s="55"/>
      <c r="YL41" s="55"/>
      <c r="YM41" s="55"/>
      <c r="YN41" s="55"/>
      <c r="YO41" s="55"/>
      <c r="YP41" s="55"/>
      <c r="YQ41" s="55"/>
      <c r="YR41" s="55"/>
      <c r="YS41" s="55"/>
      <c r="YT41" s="55"/>
      <c r="YU41" s="55"/>
      <c r="YV41" s="55"/>
      <c r="YW41" s="55"/>
      <c r="YX41" s="55"/>
      <c r="YY41" s="55"/>
      <c r="YZ41" s="55"/>
      <c r="ZA41" s="55"/>
      <c r="ZB41" s="55"/>
      <c r="ZC41" s="55"/>
      <c r="ZD41" s="55"/>
      <c r="ZE41" s="55"/>
      <c r="ZF41" s="55"/>
      <c r="ZG41" s="55"/>
      <c r="ZH41" s="55"/>
      <c r="ZI41" s="55"/>
      <c r="ZJ41" s="55"/>
      <c r="ZK41" s="55"/>
      <c r="ZL41" s="55"/>
      <c r="ZM41" s="55"/>
      <c r="ZN41" s="55"/>
      <c r="ZO41" s="55"/>
      <c r="ZP41" s="55"/>
      <c r="ZQ41" s="55"/>
      <c r="ZR41" s="55"/>
      <c r="ZS41" s="55"/>
      <c r="ZT41" s="55"/>
      <c r="ZU41" s="55"/>
      <c r="ZV41" s="55"/>
      <c r="ZW41" s="55"/>
      <c r="ZX41" s="55"/>
      <c r="ZY41" s="55"/>
      <c r="ZZ41" s="55"/>
      <c r="AAA41" s="55"/>
      <c r="AAB41" s="55"/>
      <c r="AAC41" s="55"/>
      <c r="AAD41" s="55"/>
      <c r="AAE41" s="55"/>
      <c r="AAF41" s="55"/>
      <c r="AAG41" s="55"/>
      <c r="AAH41" s="55"/>
    </row>
    <row r="42" spans="1:710" s="56" customFormat="1" ht="43.5" customHeight="1" thickBot="1" x14ac:dyDescent="0.3">
      <c r="A42" s="55"/>
      <c r="B42" s="55"/>
      <c r="C42" s="211"/>
      <c r="D42" s="212"/>
      <c r="E42" s="213"/>
      <c r="F42" s="213"/>
      <c r="G42" s="213"/>
      <c r="H42" s="213"/>
      <c r="I42" s="214"/>
      <c r="J42" s="215"/>
      <c r="K42" s="216"/>
      <c r="L42" s="217"/>
      <c r="M42" s="218"/>
      <c r="N42" s="219"/>
      <c r="O42" s="220"/>
      <c r="P42" s="221"/>
      <c r="Q42" s="222"/>
      <c r="R42" s="223"/>
      <c r="S42" s="224"/>
      <c r="T42" s="157"/>
      <c r="U42" s="58"/>
      <c r="V42" s="158"/>
      <c r="W42" s="159"/>
      <c r="X42" s="159"/>
      <c r="Y42" s="159"/>
      <c r="Z42" s="159"/>
      <c r="AA42" s="159"/>
      <c r="AB42" s="159"/>
      <c r="AC42" s="159"/>
      <c r="AD42" s="30"/>
      <c r="AE42" s="30"/>
      <c r="AF42" s="30"/>
      <c r="AG42" s="30"/>
      <c r="AH42" s="160"/>
      <c r="AI42" s="161"/>
      <c r="AJ42" s="162"/>
      <c r="AK42" s="162"/>
      <c r="AL42" s="156"/>
      <c r="AM42" s="156"/>
      <c r="AN42" s="156"/>
      <c r="AO42" s="156"/>
      <c r="AP42" s="157"/>
      <c r="AQ42" s="163"/>
      <c r="AR42" s="163"/>
      <c r="AS42" s="164"/>
      <c r="AT42" s="164"/>
      <c r="AU42" s="165"/>
      <c r="AV42" s="165"/>
      <c r="AW42" s="165"/>
      <c r="AX42" s="165"/>
      <c r="AY42" s="165"/>
      <c r="AZ42" s="166"/>
      <c r="BA42" s="164"/>
      <c r="BB42" s="165"/>
      <c r="BC42" s="166"/>
      <c r="BD42" s="167"/>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5"/>
      <c r="IV42" s="55"/>
      <c r="IW42" s="55"/>
      <c r="IX42" s="55"/>
      <c r="IY42" s="55"/>
      <c r="IZ42" s="55"/>
      <c r="JA42" s="55"/>
      <c r="JB42" s="55"/>
      <c r="JC42" s="55"/>
      <c r="JD42" s="55"/>
      <c r="JE42" s="55"/>
      <c r="JF42" s="55"/>
      <c r="JG42" s="55"/>
      <c r="JH42" s="55"/>
      <c r="JI42" s="55"/>
      <c r="JJ42" s="55"/>
      <c r="JK42" s="55"/>
      <c r="JL42" s="55"/>
      <c r="JM42" s="55"/>
      <c r="JN42" s="55"/>
      <c r="JO42" s="55"/>
      <c r="JP42" s="55"/>
      <c r="JQ42" s="55"/>
      <c r="JR42" s="55"/>
      <c r="JS42" s="55"/>
      <c r="JT42" s="55"/>
      <c r="JU42" s="55"/>
      <c r="JV42" s="55"/>
      <c r="JW42" s="55"/>
      <c r="JX42" s="55"/>
      <c r="JY42" s="55"/>
      <c r="JZ42" s="55"/>
      <c r="KA42" s="55"/>
      <c r="KB42" s="55"/>
      <c r="KC42" s="55"/>
      <c r="KD42" s="55"/>
      <c r="KE42" s="55"/>
      <c r="KF42" s="55"/>
      <c r="KG42" s="55"/>
      <c r="KH42" s="55"/>
      <c r="KI42" s="55"/>
      <c r="KJ42" s="55"/>
      <c r="KK42" s="55"/>
      <c r="KL42" s="55"/>
      <c r="KM42" s="55"/>
      <c r="KN42" s="55"/>
      <c r="KO42" s="55"/>
      <c r="KP42" s="55"/>
      <c r="KQ42" s="55"/>
      <c r="KR42" s="55"/>
      <c r="KS42" s="55"/>
      <c r="KT42" s="55"/>
      <c r="KU42" s="55"/>
      <c r="KV42" s="55"/>
      <c r="KW42" s="55"/>
      <c r="KX42" s="55"/>
      <c r="KY42" s="55"/>
      <c r="KZ42" s="55"/>
      <c r="LA42" s="55"/>
      <c r="LB42" s="55"/>
      <c r="LC42" s="55"/>
      <c r="LD42" s="55"/>
      <c r="LE42" s="55"/>
      <c r="LF42" s="55"/>
      <c r="LG42" s="55"/>
      <c r="LH42" s="55"/>
      <c r="LI42" s="55"/>
      <c r="LJ42" s="55"/>
      <c r="LK42" s="55"/>
      <c r="LL42" s="55"/>
      <c r="LM42" s="55"/>
      <c r="LN42" s="55"/>
      <c r="LO42" s="55"/>
      <c r="LP42" s="55"/>
      <c r="LQ42" s="55"/>
      <c r="LR42" s="55"/>
      <c r="LS42" s="55"/>
      <c r="LT42" s="55"/>
      <c r="LU42" s="55"/>
      <c r="LV42" s="55"/>
      <c r="LW42" s="55"/>
      <c r="LX42" s="55"/>
      <c r="LY42" s="55"/>
      <c r="LZ42" s="55"/>
      <c r="MA42" s="55"/>
      <c r="MB42" s="55"/>
      <c r="MC42" s="55"/>
      <c r="MD42" s="55"/>
      <c r="ME42" s="55"/>
      <c r="MF42" s="55"/>
      <c r="MG42" s="55"/>
      <c r="MH42" s="55"/>
      <c r="MI42" s="55"/>
      <c r="MJ42" s="55"/>
      <c r="MK42" s="55"/>
      <c r="ML42" s="55"/>
      <c r="MM42" s="55"/>
      <c r="MN42" s="55"/>
      <c r="MO42" s="55"/>
      <c r="MP42" s="55"/>
      <c r="MQ42" s="55"/>
      <c r="MR42" s="55"/>
      <c r="MS42" s="55"/>
      <c r="MT42" s="55"/>
      <c r="MU42" s="55"/>
      <c r="MV42" s="55"/>
      <c r="MW42" s="55"/>
      <c r="MX42" s="55"/>
      <c r="MY42" s="55"/>
      <c r="MZ42" s="55"/>
      <c r="NA42" s="55"/>
      <c r="NB42" s="55"/>
      <c r="NC42" s="55"/>
      <c r="ND42" s="55"/>
      <c r="NE42" s="55"/>
      <c r="NF42" s="55"/>
      <c r="NG42" s="55"/>
      <c r="NH42" s="55"/>
      <c r="NI42" s="55"/>
      <c r="NJ42" s="55"/>
      <c r="NK42" s="55"/>
      <c r="NL42" s="55"/>
      <c r="NM42" s="55"/>
      <c r="NN42" s="55"/>
      <c r="NO42" s="55"/>
      <c r="NP42" s="55"/>
      <c r="NQ42" s="55"/>
      <c r="NR42" s="55"/>
      <c r="NS42" s="55"/>
      <c r="NT42" s="55"/>
      <c r="NU42" s="55"/>
      <c r="NV42" s="55"/>
      <c r="NW42" s="55"/>
      <c r="NX42" s="55"/>
      <c r="NY42" s="55"/>
      <c r="NZ42" s="55"/>
      <c r="OA42" s="55"/>
      <c r="OB42" s="55"/>
      <c r="OC42" s="55"/>
      <c r="OD42" s="55"/>
      <c r="OE42" s="55"/>
      <c r="OF42" s="55"/>
      <c r="OG42" s="55"/>
      <c r="OH42" s="55"/>
      <c r="OI42" s="55"/>
      <c r="OJ42" s="55"/>
      <c r="OK42" s="55"/>
      <c r="OL42" s="55"/>
      <c r="OM42" s="55"/>
      <c r="ON42" s="55"/>
      <c r="OO42" s="55"/>
      <c r="OP42" s="55"/>
      <c r="OQ42" s="55"/>
      <c r="OR42" s="55"/>
      <c r="OS42" s="55"/>
      <c r="OT42" s="55"/>
      <c r="OU42" s="55"/>
      <c r="OV42" s="55"/>
      <c r="OW42" s="55"/>
      <c r="OX42" s="55"/>
      <c r="OY42" s="55"/>
      <c r="OZ42" s="55"/>
      <c r="PA42" s="55"/>
      <c r="PB42" s="55"/>
      <c r="PC42" s="55"/>
      <c r="PD42" s="55"/>
      <c r="PE42" s="55"/>
      <c r="PF42" s="55"/>
      <c r="PG42" s="55"/>
      <c r="PH42" s="55"/>
      <c r="PI42" s="55"/>
      <c r="PJ42" s="55"/>
      <c r="PK42" s="55"/>
      <c r="PL42" s="55"/>
      <c r="PM42" s="55"/>
      <c r="PN42" s="55"/>
      <c r="PO42" s="55"/>
      <c r="PP42" s="55"/>
      <c r="PQ42" s="55"/>
      <c r="PR42" s="55"/>
      <c r="PS42" s="55"/>
      <c r="PT42" s="55"/>
      <c r="PU42" s="55"/>
      <c r="PV42" s="55"/>
      <c r="PW42" s="55"/>
      <c r="PX42" s="55"/>
      <c r="PY42" s="55"/>
      <c r="PZ42" s="55"/>
      <c r="QA42" s="55"/>
      <c r="QB42" s="55"/>
      <c r="QC42" s="55"/>
      <c r="QD42" s="55"/>
      <c r="QE42" s="55"/>
      <c r="QF42" s="55"/>
      <c r="QG42" s="55"/>
      <c r="QH42" s="55"/>
      <c r="QI42" s="55"/>
      <c r="QJ42" s="55"/>
      <c r="QK42" s="55"/>
      <c r="QL42" s="55"/>
      <c r="QM42" s="55"/>
      <c r="QN42" s="55"/>
      <c r="QO42" s="55"/>
      <c r="QP42" s="55"/>
      <c r="QQ42" s="55"/>
      <c r="QR42" s="55"/>
      <c r="QS42" s="55"/>
      <c r="QT42" s="55"/>
      <c r="QU42" s="55"/>
      <c r="QV42" s="55"/>
      <c r="QW42" s="55"/>
      <c r="QX42" s="55"/>
      <c r="QY42" s="55"/>
      <c r="QZ42" s="55"/>
      <c r="RA42" s="55"/>
      <c r="RB42" s="55"/>
      <c r="RC42" s="55"/>
      <c r="RD42" s="55"/>
      <c r="RE42" s="55"/>
      <c r="RF42" s="55"/>
      <c r="RG42" s="55"/>
      <c r="RH42" s="55"/>
      <c r="RI42" s="55"/>
      <c r="RJ42" s="55"/>
      <c r="RK42" s="55"/>
      <c r="RL42" s="55"/>
      <c r="RM42" s="55"/>
      <c r="RN42" s="55"/>
      <c r="RO42" s="55"/>
      <c r="RP42" s="55"/>
      <c r="RQ42" s="55"/>
      <c r="RR42" s="55"/>
      <c r="RS42" s="55"/>
      <c r="RT42" s="55"/>
      <c r="RU42" s="55"/>
      <c r="RV42" s="55"/>
      <c r="RW42" s="55"/>
      <c r="RX42" s="55"/>
      <c r="RY42" s="55"/>
      <c r="RZ42" s="55"/>
      <c r="SA42" s="55"/>
      <c r="SB42" s="55"/>
      <c r="SC42" s="55"/>
      <c r="SD42" s="55"/>
      <c r="SE42" s="55"/>
      <c r="SF42" s="55"/>
      <c r="SG42" s="55"/>
      <c r="SH42" s="55"/>
      <c r="SI42" s="55"/>
      <c r="SJ42" s="55"/>
      <c r="SK42" s="55"/>
      <c r="SL42" s="55"/>
      <c r="SM42" s="55"/>
      <c r="SN42" s="55"/>
      <c r="SO42" s="55"/>
      <c r="SP42" s="55"/>
      <c r="SQ42" s="55"/>
      <c r="SR42" s="55"/>
      <c r="SS42" s="55"/>
      <c r="ST42" s="55"/>
      <c r="SU42" s="55"/>
      <c r="SV42" s="55"/>
      <c r="SW42" s="55"/>
      <c r="SX42" s="55"/>
      <c r="SY42" s="55"/>
      <c r="SZ42" s="55"/>
      <c r="TA42" s="55"/>
      <c r="TB42" s="55"/>
      <c r="TC42" s="55"/>
      <c r="TD42" s="55"/>
      <c r="TE42" s="55"/>
      <c r="TF42" s="55"/>
      <c r="TG42" s="55"/>
      <c r="TH42" s="55"/>
      <c r="TI42" s="55"/>
      <c r="TJ42" s="55"/>
      <c r="TK42" s="55"/>
      <c r="TL42" s="55"/>
      <c r="TM42" s="55"/>
      <c r="TN42" s="55"/>
      <c r="TO42" s="55"/>
      <c r="TP42" s="55"/>
      <c r="TQ42" s="55"/>
      <c r="TR42" s="55"/>
      <c r="TS42" s="55"/>
      <c r="TT42" s="55"/>
      <c r="TU42" s="55"/>
      <c r="TV42" s="55"/>
      <c r="TW42" s="55"/>
      <c r="TX42" s="55"/>
      <c r="TY42" s="55"/>
      <c r="TZ42" s="55"/>
      <c r="UA42" s="55"/>
      <c r="UB42" s="55"/>
      <c r="UC42" s="55"/>
      <c r="UD42" s="55"/>
      <c r="UE42" s="55"/>
      <c r="UF42" s="55"/>
      <c r="UG42" s="55"/>
      <c r="UH42" s="55"/>
      <c r="UI42" s="55"/>
      <c r="UJ42" s="55"/>
      <c r="UK42" s="55"/>
      <c r="UL42" s="55"/>
      <c r="UM42" s="55"/>
      <c r="UN42" s="55"/>
      <c r="UO42" s="55"/>
      <c r="UP42" s="55"/>
      <c r="UQ42" s="55"/>
      <c r="UR42" s="55"/>
      <c r="US42" s="55"/>
      <c r="UT42" s="55"/>
      <c r="UU42" s="55"/>
      <c r="UV42" s="55"/>
      <c r="UW42" s="55"/>
      <c r="UX42" s="55"/>
      <c r="UY42" s="55"/>
      <c r="UZ42" s="55"/>
      <c r="VA42" s="55"/>
      <c r="VB42" s="55"/>
      <c r="VC42" s="55"/>
      <c r="VD42" s="55"/>
      <c r="VE42" s="55"/>
      <c r="VF42" s="55"/>
      <c r="VG42" s="55"/>
      <c r="VH42" s="55"/>
      <c r="VI42" s="55"/>
      <c r="VJ42" s="55"/>
      <c r="VK42" s="55"/>
      <c r="VL42" s="55"/>
      <c r="VM42" s="55"/>
      <c r="VN42" s="55"/>
      <c r="VO42" s="55"/>
      <c r="VP42" s="55"/>
      <c r="VQ42" s="55"/>
      <c r="VR42" s="55"/>
      <c r="VS42" s="55"/>
      <c r="VT42" s="55"/>
      <c r="VU42" s="55"/>
      <c r="VV42" s="55"/>
      <c r="VW42" s="55"/>
      <c r="VX42" s="55"/>
      <c r="VY42" s="55"/>
      <c r="VZ42" s="55"/>
      <c r="WA42" s="55"/>
      <c r="WB42" s="55"/>
      <c r="WC42" s="55"/>
      <c r="WD42" s="55"/>
      <c r="WE42" s="55"/>
      <c r="WF42" s="55"/>
      <c r="WG42" s="55"/>
      <c r="WH42" s="55"/>
      <c r="WI42" s="55"/>
      <c r="WJ42" s="55"/>
      <c r="WK42" s="55"/>
      <c r="WL42" s="55"/>
      <c r="WM42" s="55"/>
      <c r="WN42" s="55"/>
      <c r="WO42" s="55"/>
      <c r="WP42" s="55"/>
      <c r="WQ42" s="55"/>
      <c r="WR42" s="55"/>
      <c r="WS42" s="55"/>
      <c r="WT42" s="55"/>
      <c r="WU42" s="55"/>
      <c r="WV42" s="55"/>
      <c r="WW42" s="55"/>
      <c r="WX42" s="55"/>
      <c r="WY42" s="55"/>
      <c r="WZ42" s="55"/>
      <c r="XA42" s="55"/>
      <c r="XB42" s="55"/>
      <c r="XC42" s="55"/>
      <c r="XD42" s="55"/>
      <c r="XE42" s="55"/>
      <c r="XF42" s="55"/>
      <c r="XG42" s="55"/>
      <c r="XH42" s="55"/>
      <c r="XI42" s="55"/>
      <c r="XJ42" s="55"/>
      <c r="XK42" s="55"/>
      <c r="XL42" s="55"/>
      <c r="XM42" s="55"/>
      <c r="XN42" s="55"/>
      <c r="XO42" s="55"/>
      <c r="XP42" s="55"/>
      <c r="XQ42" s="55"/>
      <c r="XR42" s="55"/>
      <c r="XS42" s="55"/>
      <c r="XT42" s="55"/>
      <c r="XU42" s="55"/>
      <c r="XV42" s="55"/>
      <c r="XW42" s="55"/>
      <c r="XX42" s="55"/>
      <c r="XY42" s="55"/>
      <c r="XZ42" s="55"/>
      <c r="YA42" s="55"/>
      <c r="YB42" s="55"/>
      <c r="YC42" s="55"/>
      <c r="YD42" s="55"/>
      <c r="YE42" s="55"/>
      <c r="YF42" s="55"/>
      <c r="YG42" s="55"/>
      <c r="YH42" s="55"/>
      <c r="YI42" s="55"/>
      <c r="YJ42" s="55"/>
      <c r="YK42" s="55"/>
      <c r="YL42" s="55"/>
      <c r="YM42" s="55"/>
      <c r="YN42" s="55"/>
      <c r="YO42" s="55"/>
      <c r="YP42" s="55"/>
      <c r="YQ42" s="55"/>
      <c r="YR42" s="55"/>
      <c r="YS42" s="55"/>
      <c r="YT42" s="55"/>
      <c r="YU42" s="55"/>
      <c r="YV42" s="55"/>
      <c r="YW42" s="55"/>
      <c r="YX42" s="55"/>
      <c r="YY42" s="55"/>
      <c r="YZ42" s="55"/>
      <c r="ZA42" s="55"/>
      <c r="ZB42" s="55"/>
      <c r="ZC42" s="55"/>
      <c r="ZD42" s="55"/>
      <c r="ZE42" s="55"/>
      <c r="ZF42" s="55"/>
      <c r="ZG42" s="55"/>
      <c r="ZH42" s="55"/>
      <c r="ZI42" s="55"/>
      <c r="ZJ42" s="55"/>
      <c r="ZK42" s="55"/>
      <c r="ZL42" s="55"/>
      <c r="ZM42" s="55"/>
      <c r="ZN42" s="55"/>
      <c r="ZO42" s="55"/>
      <c r="ZP42" s="55"/>
      <c r="ZQ42" s="55"/>
      <c r="ZR42" s="55"/>
      <c r="ZS42" s="55"/>
      <c r="ZT42" s="55"/>
      <c r="ZU42" s="55"/>
      <c r="ZV42" s="55"/>
      <c r="ZW42" s="55"/>
      <c r="ZX42" s="55"/>
      <c r="ZY42" s="55"/>
      <c r="ZZ42" s="55"/>
      <c r="AAA42" s="55"/>
      <c r="AAB42" s="55"/>
      <c r="AAC42" s="55"/>
      <c r="AAD42" s="55"/>
      <c r="AAE42" s="55"/>
      <c r="AAF42" s="55"/>
      <c r="AAG42" s="55"/>
      <c r="AAH42" s="55"/>
    </row>
  </sheetData>
  <dataConsolidate/>
  <mergeCells count="191">
    <mergeCell ref="T38:T42"/>
    <mergeCell ref="AJ38:AJ42"/>
    <mergeCell ref="AK38:AK42"/>
    <mergeCell ref="AL38:AL42"/>
    <mergeCell ref="AM38:AM42"/>
    <mergeCell ref="AN38:AN42"/>
    <mergeCell ref="AO38:AO42"/>
    <mergeCell ref="AP38:AP42"/>
    <mergeCell ref="C2:N2"/>
    <mergeCell ref="O2:Z2"/>
    <mergeCell ref="AA2:AL2"/>
    <mergeCell ref="AM2:BD2"/>
    <mergeCell ref="C38:C42"/>
    <mergeCell ref="J38:J42"/>
    <mergeCell ref="K38:K42"/>
    <mergeCell ref="N38:N42"/>
    <mergeCell ref="O38:O42"/>
    <mergeCell ref="P38:P42"/>
    <mergeCell ref="Q38:Q42"/>
    <mergeCell ref="R38:R42"/>
    <mergeCell ref="S38:S42"/>
    <mergeCell ref="AM27:AM32"/>
    <mergeCell ref="AN27:AN32"/>
    <mergeCell ref="AO27:AO32"/>
    <mergeCell ref="AP27:AP32"/>
    <mergeCell ref="AQ27:AQ32"/>
    <mergeCell ref="AR27:AR32"/>
    <mergeCell ref="Q27:Q32"/>
    <mergeCell ref="R27:R32"/>
    <mergeCell ref="S27:S32"/>
    <mergeCell ref="T27:T32"/>
    <mergeCell ref="AH27:AH32"/>
    <mergeCell ref="AJ27:AJ32"/>
    <mergeCell ref="AK27:AK32"/>
    <mergeCell ref="AL27:AL32"/>
    <mergeCell ref="C27:C32"/>
    <mergeCell ref="I27:I32"/>
    <mergeCell ref="J27:J32"/>
    <mergeCell ref="K27:K32"/>
    <mergeCell ref="L27:L32"/>
    <mergeCell ref="N27:N32"/>
    <mergeCell ref="O27:O32"/>
    <mergeCell ref="P27:P32"/>
    <mergeCell ref="AP13:AP16"/>
    <mergeCell ref="AQ13:AQ16"/>
    <mergeCell ref="AR13:AR16"/>
    <mergeCell ref="S17:S21"/>
    <mergeCell ref="AN17:AN21"/>
    <mergeCell ref="AO17:AO21"/>
    <mergeCell ref="AP17:AP21"/>
    <mergeCell ref="AQ17:AQ21"/>
    <mergeCell ref="AI17:AI21"/>
    <mergeCell ref="AJ17:AJ21"/>
    <mergeCell ref="AK17:AK21"/>
    <mergeCell ref="AL17:AL21"/>
    <mergeCell ref="AM17:AM21"/>
    <mergeCell ref="C13:C16"/>
    <mergeCell ref="I13:I16"/>
    <mergeCell ref="J13:J16"/>
    <mergeCell ref="K13:K16"/>
    <mergeCell ref="T17:T21"/>
    <mergeCell ref="AH17:AH21"/>
    <mergeCell ref="AK13:AK16"/>
    <mergeCell ref="AL13:AL16"/>
    <mergeCell ref="S13:S16"/>
    <mergeCell ref="T13:T16"/>
    <mergeCell ref="AH13:AH16"/>
    <mergeCell ref="AI13:AI16"/>
    <mergeCell ref="AJ13:AJ16"/>
    <mergeCell ref="C17:C21"/>
    <mergeCell ref="I17:I21"/>
    <mergeCell ref="J17:J21"/>
    <mergeCell ref="K17:K21"/>
    <mergeCell ref="N17:N21"/>
    <mergeCell ref="O17:O21"/>
    <mergeCell ref="P17:P21"/>
    <mergeCell ref="Q17:Q21"/>
    <mergeCell ref="R17:R21"/>
    <mergeCell ref="BC1:BD1"/>
    <mergeCell ref="BC4:BD4"/>
    <mergeCell ref="C5:N5"/>
    <mergeCell ref="O5:AP5"/>
    <mergeCell ref="AQ5:AQ8"/>
    <mergeCell ref="AR5:AR8"/>
    <mergeCell ref="AS5:BD6"/>
    <mergeCell ref="C6:C8"/>
    <mergeCell ref="D6:D8"/>
    <mergeCell ref="E6:G6"/>
    <mergeCell ref="H6:H8"/>
    <mergeCell ref="I6:I8"/>
    <mergeCell ref="BA7:BD7"/>
    <mergeCell ref="K6:K8"/>
    <mergeCell ref="L6:L8"/>
    <mergeCell ref="M6:M8"/>
    <mergeCell ref="N6:N8"/>
    <mergeCell ref="O6:T6"/>
    <mergeCell ref="U6:AP6"/>
    <mergeCell ref="O7:T7"/>
    <mergeCell ref="U7:U8"/>
    <mergeCell ref="AS7:AZ7"/>
    <mergeCell ref="S9:S12"/>
    <mergeCell ref="C9:C12"/>
    <mergeCell ref="I9:I12"/>
    <mergeCell ref="J9:J12"/>
    <mergeCell ref="K9:K12"/>
    <mergeCell ref="L9:L12"/>
    <mergeCell ref="N9:N12"/>
    <mergeCell ref="O9:O12"/>
    <mergeCell ref="P9:P12"/>
    <mergeCell ref="Q9:Q12"/>
    <mergeCell ref="R9:R12"/>
    <mergeCell ref="AR9:AR12"/>
    <mergeCell ref="AQ9:AQ12"/>
    <mergeCell ref="AP9:AP12"/>
    <mergeCell ref="J6:J8"/>
    <mergeCell ref="E7:E8"/>
    <mergeCell ref="F7:F8"/>
    <mergeCell ref="G7:G8"/>
    <mergeCell ref="V7:V8"/>
    <mergeCell ref="AD7:AD8"/>
    <mergeCell ref="AH7:AH8"/>
    <mergeCell ref="AI7:AI8"/>
    <mergeCell ref="N13:N16"/>
    <mergeCell ref="O13:O16"/>
    <mergeCell ref="P13:P16"/>
    <mergeCell ref="Q13:Q16"/>
    <mergeCell ref="R13:R16"/>
    <mergeCell ref="AM13:AM16"/>
    <mergeCell ref="AN13:AN16"/>
    <mergeCell ref="AO13:AO16"/>
    <mergeCell ref="L17:L21"/>
    <mergeCell ref="L13:L16"/>
    <mergeCell ref="AJ7:AK7"/>
    <mergeCell ref="AL7:AP7"/>
    <mergeCell ref="AN9:AN12"/>
    <mergeCell ref="AO9:AO12"/>
    <mergeCell ref="T9:T12"/>
    <mergeCell ref="AH9:AH12"/>
    <mergeCell ref="AJ9:AJ12"/>
    <mergeCell ref="AK9:AK12"/>
    <mergeCell ref="AE7:AE8"/>
    <mergeCell ref="AF7:AF8"/>
    <mergeCell ref="AG7:AG8"/>
    <mergeCell ref="AL9:AL12"/>
    <mergeCell ref="AM9:AM12"/>
    <mergeCell ref="U9:U10"/>
    <mergeCell ref="C22:C26"/>
    <mergeCell ref="I22:I26"/>
    <mergeCell ref="J22:J26"/>
    <mergeCell ref="K22:K26"/>
    <mergeCell ref="L22:L26"/>
    <mergeCell ref="N22:N26"/>
    <mergeCell ref="O22:O26"/>
    <mergeCell ref="P22:P26"/>
    <mergeCell ref="AM22:AM26"/>
    <mergeCell ref="AN22:AN26"/>
    <mergeCell ref="AO22:AO26"/>
    <mergeCell ref="AP22:AP26"/>
    <mergeCell ref="AQ22:AQ26"/>
    <mergeCell ref="AR22:AR26"/>
    <mergeCell ref="U17:U19"/>
    <mergeCell ref="Q22:Q26"/>
    <mergeCell ref="R22:R26"/>
    <mergeCell ref="S22:S26"/>
    <mergeCell ref="T22:T26"/>
    <mergeCell ref="AH22:AH26"/>
    <mergeCell ref="AJ22:AJ26"/>
    <mergeCell ref="AK22:AK26"/>
    <mergeCell ref="AL22:AL26"/>
    <mergeCell ref="AR17:AR21"/>
    <mergeCell ref="C33:C37"/>
    <mergeCell ref="I33:I37"/>
    <mergeCell ref="J33:J37"/>
    <mergeCell ref="K33:K37"/>
    <mergeCell ref="L33:L37"/>
    <mergeCell ref="N33:N37"/>
    <mergeCell ref="O33:O37"/>
    <mergeCell ref="P33:P37"/>
    <mergeCell ref="AN33:AN37"/>
    <mergeCell ref="AO33:AO37"/>
    <mergeCell ref="AP33:AP37"/>
    <mergeCell ref="AQ33:AQ37"/>
    <mergeCell ref="AR33:AR37"/>
    <mergeCell ref="Q33:Q37"/>
    <mergeCell ref="R33:R37"/>
    <mergeCell ref="S33:S37"/>
    <mergeCell ref="T33:T37"/>
    <mergeCell ref="AJ33:AJ37"/>
    <mergeCell ref="AK33:AK37"/>
    <mergeCell ref="AL33:AL37"/>
    <mergeCell ref="AM33:AM37"/>
  </mergeCells>
  <conditionalFormatting sqref="AR9 AQ38:AQ42 AR27:AR31 AR13:AR16">
    <cfRule type="containsBlanks" dxfId="88" priority="219">
      <formula>LEN(TRIM(AQ9))=0</formula>
    </cfRule>
    <cfRule type="containsText" dxfId="87" priority="220" operator="containsText" text="extrema">
      <formula>NOT(ISERROR(SEARCH("extrema",AQ9)))</formula>
    </cfRule>
    <cfRule type="containsText" dxfId="86" priority="221" operator="containsText" text="alta">
      <formula>NOT(ISERROR(SEARCH("alta",AQ9)))</formula>
    </cfRule>
    <cfRule type="containsText" dxfId="85" priority="222" operator="containsText" text="moderada">
      <formula>NOT(ISERROR(SEARCH("moderada",AQ9)))</formula>
    </cfRule>
    <cfRule type="containsText" dxfId="84" priority="223" operator="containsText" text="baja">
      <formula>NOT(ISERROR(SEARCH("baja",AQ9)))</formula>
    </cfRule>
  </conditionalFormatting>
  <conditionalFormatting sqref="T9 T27:T31 AP27:AP31 AP13:AP16 T13:T16">
    <cfRule type="containsBlanks" dxfId="83" priority="217">
      <formula>LEN(TRIM(T9))=0</formula>
    </cfRule>
    <cfRule type="containsText" dxfId="82" priority="218" operator="containsText" text="alto">
      <formula>NOT(ISERROR(SEARCH("alto",T9)))</formula>
    </cfRule>
  </conditionalFormatting>
  <conditionalFormatting sqref="AP9">
    <cfRule type="containsBlanks" dxfId="81" priority="209">
      <formula>LEN(TRIM(AP9))=0</formula>
    </cfRule>
    <cfRule type="containsText" dxfId="80" priority="210" operator="containsText" text="alto">
      <formula>NOT(ISERROR(SEARCH("alto",AP9)))</formula>
    </cfRule>
  </conditionalFormatting>
  <conditionalFormatting sqref="AQ17:AR21">
    <cfRule type="containsBlanks" dxfId="79" priority="99">
      <formula>LEN(TRIM(AQ17))=0</formula>
    </cfRule>
    <cfRule type="containsText" dxfId="78" priority="99" operator="containsText" text="extrema">
      <formula>NOT(ISERROR(SEARCH("extrema",AQ17)))</formula>
    </cfRule>
    <cfRule type="containsText" dxfId="77" priority="99" operator="containsText" text="alta">
      <formula>NOT(ISERROR(SEARCH("alta",AQ17)))</formula>
    </cfRule>
    <cfRule type="containsText" dxfId="76" priority="99" operator="containsText" text="moderada">
      <formula>NOT(ISERROR(SEARCH("moderada",AQ17)))</formula>
    </cfRule>
    <cfRule type="containsText" dxfId="75" priority="99" operator="containsText" text="baja">
      <formula>NOT(ISERROR(SEARCH("baja",AQ17)))</formula>
    </cfRule>
  </conditionalFormatting>
  <conditionalFormatting sqref="T17:T21">
    <cfRule type="containsBlanks" dxfId="74" priority="97">
      <formula>LEN(TRIM(T17))=0</formula>
    </cfRule>
    <cfRule type="containsText" dxfId="73" priority="97" operator="containsText" text="alto">
      <formula>NOT(ISERROR(SEARCH("alto",T17)))</formula>
    </cfRule>
  </conditionalFormatting>
  <conditionalFormatting sqref="AP17:AP21">
    <cfRule type="containsBlanks" dxfId="72" priority="89">
      <formula>LEN(TRIM(AP17))=0</formula>
    </cfRule>
    <cfRule type="containsText" dxfId="71" priority="89" operator="containsText" text="alto">
      <formula>NOT(ISERROR(SEARCH("alto",AP17)))</formula>
    </cfRule>
  </conditionalFormatting>
  <conditionalFormatting sqref="T17:T21">
    <cfRule type="containsText" dxfId="70" priority="258" operator="containsText" text="Extremo">
      <formula>NOT(ISERROR(SEARCH("Extremo",T17)))</formula>
    </cfRule>
    <cfRule type="containsText" dxfId="69" priority="259" operator="containsText" text="Moderado">
      <formula>NOT(ISERROR(SEARCH("Moderado",T17)))</formula>
    </cfRule>
    <cfRule type="containsText" dxfId="68" priority="260" operator="containsText" text="Alto">
      <formula>NOT(ISERROR(SEARCH("Alto",T17)))</formula>
    </cfRule>
    <cfRule type="containsText" dxfId="67" priority="261" operator="containsText" text="Extremo">
      <formula>NOT(ISERROR(SEARCH("Extremo",T17)))</formula>
    </cfRule>
    <cfRule type="colorScale" priority="262">
      <colorScale>
        <cfvo type="min"/>
        <cfvo type="percentile" val="50"/>
        <cfvo type="max"/>
        <color rgb="FF5A8AC6"/>
        <color rgb="FFFFEB84"/>
        <color rgb="FFF8696B"/>
      </colorScale>
    </cfRule>
    <cfRule type="containsText" dxfId="66" priority="263" operator="containsText" text="Bajo">
      <formula>NOT(ISERROR(SEARCH("Bajo",T17)))</formula>
    </cfRule>
  </conditionalFormatting>
  <conditionalFormatting sqref="AP17:AP21">
    <cfRule type="containsText" dxfId="65" priority="264" operator="containsText" text="Extremo">
      <formula>NOT(ISERROR(SEARCH("Extremo",AP17)))</formula>
    </cfRule>
    <cfRule type="containsText" dxfId="64" priority="265" operator="containsText" text="Bajo">
      <formula>NOT(ISERROR(SEARCH("Bajo",AP17)))</formula>
    </cfRule>
    <cfRule type="containsText" dxfId="63" priority="266" operator="containsText" text="Moderado">
      <formula>NOT(ISERROR(SEARCH("Moderado",AP17)))</formula>
    </cfRule>
    <cfRule type="containsText" dxfId="62" priority="267" operator="containsText" text="Alto">
      <formula>NOT(ISERROR(SEARCH("Alto",AP17)))</formula>
    </cfRule>
    <cfRule type="colorScale" priority="268">
      <colorScale>
        <cfvo type="min"/>
        <cfvo type="percentile" val="50"/>
        <cfvo type="max"/>
        <color rgb="FF5A8AC6"/>
        <color rgb="FFFFEB84"/>
        <color rgb="FFF8696B"/>
      </colorScale>
    </cfRule>
    <cfRule type="containsText" dxfId="61" priority="269" operator="containsText" text="Extremo">
      <formula>NOT(ISERROR(SEARCH("Extremo",AP17)))</formula>
    </cfRule>
  </conditionalFormatting>
  <conditionalFormatting sqref="T9">
    <cfRule type="containsText" dxfId="60" priority="300" operator="containsText" text="Extremo">
      <formula>NOT(ISERROR(SEARCH("Extremo",T9)))</formula>
    </cfRule>
    <cfRule type="containsText" dxfId="59" priority="301" operator="containsText" text="Bajo">
      <formula>NOT(ISERROR(SEARCH("Bajo",T9)))</formula>
    </cfRule>
    <cfRule type="containsText" dxfId="58" priority="302" operator="containsText" text="Moderado">
      <formula>NOT(ISERROR(SEARCH("Moderado",T9)))</formula>
    </cfRule>
    <cfRule type="containsText" dxfId="57" priority="303" operator="containsText" text="Alto">
      <formula>NOT(ISERROR(SEARCH("Alto",T9)))</formula>
    </cfRule>
    <cfRule type="containsText" dxfId="56" priority="304" operator="containsText" text="Extremo">
      <formula>NOT(ISERROR(SEARCH("Extremo",T9)))</formula>
    </cfRule>
    <cfRule type="colorScale" priority="305">
      <colorScale>
        <cfvo type="min"/>
        <cfvo type="percentile" val="50"/>
        <cfvo type="max"/>
        <color rgb="FF5A8AC6"/>
        <color rgb="FFFFEB84"/>
        <color rgb="FFF8696B"/>
      </colorScale>
    </cfRule>
  </conditionalFormatting>
  <conditionalFormatting sqref="AR22:AR25">
    <cfRule type="containsBlanks" dxfId="55" priority="45">
      <formula>LEN(TRIM(AR22))=0</formula>
    </cfRule>
    <cfRule type="containsText" dxfId="54" priority="46" operator="containsText" text="extrema">
      <formula>NOT(ISERROR(SEARCH("extrema",AR22)))</formula>
    </cfRule>
    <cfRule type="containsText" dxfId="53" priority="47" operator="containsText" text="alta">
      <formula>NOT(ISERROR(SEARCH("alta",AR22)))</formula>
    </cfRule>
    <cfRule type="containsText" dxfId="52" priority="48" operator="containsText" text="moderada">
      <formula>NOT(ISERROR(SEARCH("moderada",AR22)))</formula>
    </cfRule>
    <cfRule type="containsText" dxfId="51" priority="49" operator="containsText" text="baja">
      <formula>NOT(ISERROR(SEARCH("baja",AR22)))</formula>
    </cfRule>
  </conditionalFormatting>
  <conditionalFormatting sqref="T22:T25">
    <cfRule type="containsBlanks" dxfId="50" priority="43">
      <formula>LEN(TRIM(T22))=0</formula>
    </cfRule>
    <cfRule type="containsText" dxfId="49" priority="44" operator="containsText" text="alto">
      <formula>NOT(ISERROR(SEARCH("alto",T22)))</formula>
    </cfRule>
  </conditionalFormatting>
  <conditionalFormatting sqref="AP22:AP25">
    <cfRule type="containsBlanks" dxfId="48" priority="41">
      <formula>LEN(TRIM(AP22))=0</formula>
    </cfRule>
    <cfRule type="containsText" dxfId="47" priority="42" operator="containsText" text="alto">
      <formula>NOT(ISERROR(SEARCH("alto",AP22)))</formula>
    </cfRule>
  </conditionalFormatting>
  <conditionalFormatting sqref="T22:T25">
    <cfRule type="containsText" dxfId="46" priority="50" operator="containsText" text="Extremo">
      <formula>NOT(ISERROR(SEARCH("Extremo",T22)))</formula>
    </cfRule>
    <cfRule type="containsText" dxfId="45" priority="51" operator="containsText" text="Bajo">
      <formula>NOT(ISERROR(SEARCH("Bajo",T22)))</formula>
    </cfRule>
    <cfRule type="containsText" dxfId="44" priority="52" operator="containsText" text="Moderado">
      <formula>NOT(ISERROR(SEARCH("Moderado",T22)))</formula>
    </cfRule>
    <cfRule type="containsText" dxfId="43" priority="53" operator="containsText" text="Alto">
      <formula>NOT(ISERROR(SEARCH("Alto",T22)))</formula>
    </cfRule>
    <cfRule type="containsText" dxfId="42" priority="54" operator="containsText" text="Extremo">
      <formula>NOT(ISERROR(SEARCH("Extremo",T22)))</formula>
    </cfRule>
    <cfRule type="colorScale" priority="55">
      <colorScale>
        <cfvo type="min"/>
        <cfvo type="percentile" val="50"/>
        <cfvo type="max"/>
        <color rgb="FF5A8AC6"/>
        <color rgb="FFFFEB84"/>
        <color rgb="FFF8696B"/>
      </colorScale>
    </cfRule>
  </conditionalFormatting>
  <conditionalFormatting sqref="AP22:AP25">
    <cfRule type="containsText" dxfId="41" priority="56" operator="containsText" text="Extremo">
      <formula>NOT(ISERROR(SEARCH("Extremo",AP22)))</formula>
    </cfRule>
    <cfRule type="containsText" dxfId="40" priority="57" operator="containsText" text="Bajo">
      <formula>NOT(ISERROR(SEARCH("Bajo",AP22)))</formula>
    </cfRule>
    <cfRule type="containsText" dxfId="39" priority="58" operator="containsText" text="Moderado">
      <formula>NOT(ISERROR(SEARCH("Moderado",AP22)))</formula>
    </cfRule>
    <cfRule type="containsText" dxfId="38" priority="59" operator="containsText" text="Alto">
      <formula>NOT(ISERROR(SEARCH("Alto",AP22)))</formula>
    </cfRule>
    <cfRule type="containsText" dxfId="37" priority="60" operator="containsText" text="Extremo">
      <formula>NOT(ISERROR(SEARCH("Extremo",AP22)))</formula>
    </cfRule>
    <cfRule type="colorScale" priority="61">
      <colorScale>
        <cfvo type="min"/>
        <cfvo type="percentile" val="50"/>
        <cfvo type="max"/>
        <color rgb="FF5A8AC6"/>
        <color rgb="FFFFEB84"/>
        <color rgb="FFF8696B"/>
      </colorScale>
    </cfRule>
  </conditionalFormatting>
  <conditionalFormatting sqref="T27:T31">
    <cfRule type="containsText" dxfId="36" priority="342" operator="containsText" text="Extremo">
      <formula>NOT(ISERROR(SEARCH("Extremo",T27)))</formula>
    </cfRule>
    <cfRule type="containsText" dxfId="35" priority="343" operator="containsText" text="Bajo">
      <formula>NOT(ISERROR(SEARCH("Bajo",T27)))</formula>
    </cfRule>
    <cfRule type="containsText" dxfId="34" priority="344" operator="containsText" text="Moderado">
      <formula>NOT(ISERROR(SEARCH("Moderado",T27)))</formula>
    </cfRule>
    <cfRule type="containsText" dxfId="33" priority="345" operator="containsText" text="Alto">
      <formula>NOT(ISERROR(SEARCH("Alto",T27)))</formula>
    </cfRule>
    <cfRule type="containsText" dxfId="32" priority="346" operator="containsText" text="Extremo">
      <formula>NOT(ISERROR(SEARCH("Extremo",T27)))</formula>
    </cfRule>
    <cfRule type="colorScale" priority="347">
      <colorScale>
        <cfvo type="min"/>
        <cfvo type="percentile" val="50"/>
        <cfvo type="max"/>
        <color rgb="FF5A8AC6"/>
        <color rgb="FFFFEB84"/>
        <color rgb="FFF8696B"/>
      </colorScale>
    </cfRule>
  </conditionalFormatting>
  <conditionalFormatting sqref="AP27:AP31">
    <cfRule type="containsText" dxfId="31" priority="354" operator="containsText" text="Extremo">
      <formula>NOT(ISERROR(SEARCH("Extremo",AP27)))</formula>
    </cfRule>
    <cfRule type="containsText" dxfId="30" priority="355" operator="containsText" text="Bajo">
      <formula>NOT(ISERROR(SEARCH("Bajo",AP27)))</formula>
    </cfRule>
    <cfRule type="containsText" dxfId="29" priority="356" operator="containsText" text="Moderado">
      <formula>NOT(ISERROR(SEARCH("Moderado",AP27)))</formula>
    </cfRule>
    <cfRule type="containsText" dxfId="28" priority="357" operator="containsText" text="Alto">
      <formula>NOT(ISERROR(SEARCH("Alto",AP27)))</formula>
    </cfRule>
    <cfRule type="containsText" dxfId="27" priority="358" operator="containsText" text="Extremo">
      <formula>NOT(ISERROR(SEARCH("Extremo",AP27)))</formula>
    </cfRule>
    <cfRule type="colorScale" priority="359">
      <colorScale>
        <cfvo type="min"/>
        <cfvo type="percentile" val="50"/>
        <cfvo type="max"/>
        <color rgb="FF5A8AC6"/>
        <color rgb="FFFFEB84"/>
        <color rgb="FFF8696B"/>
      </colorScale>
    </cfRule>
  </conditionalFormatting>
  <conditionalFormatting sqref="AR33:AR37">
    <cfRule type="containsBlanks" dxfId="26" priority="3">
      <formula>LEN(TRIM(AR33))=0</formula>
    </cfRule>
    <cfRule type="containsText" dxfId="25" priority="4" operator="containsText" text="extrema">
      <formula>NOT(ISERROR(SEARCH("extrema",AR33)))</formula>
    </cfRule>
    <cfRule type="containsText" dxfId="24" priority="5" operator="containsText" text="alta">
      <formula>NOT(ISERROR(SEARCH("alta",AR33)))</formula>
    </cfRule>
    <cfRule type="containsText" dxfId="23" priority="6" operator="containsText" text="moderada">
      <formula>NOT(ISERROR(SEARCH("moderada",AR33)))</formula>
    </cfRule>
    <cfRule type="containsText" dxfId="22" priority="7" operator="containsText" text="baja">
      <formula>NOT(ISERROR(SEARCH("baja",AR33)))</formula>
    </cfRule>
  </conditionalFormatting>
  <conditionalFormatting sqref="T33:T42 AP33:AP42">
    <cfRule type="containsBlanks" dxfId="21" priority="1">
      <formula>LEN(TRIM(T33))=0</formula>
    </cfRule>
    <cfRule type="containsText" dxfId="20" priority="2" operator="containsText" text="alto">
      <formula>NOT(ISERROR(SEARCH("alto",T33)))</formula>
    </cfRule>
  </conditionalFormatting>
  <conditionalFormatting sqref="T33:T42">
    <cfRule type="containsText" dxfId="19" priority="360" operator="containsText" text="Extremo">
      <formula>NOT(ISERROR(SEARCH("Extremo",T33)))</formula>
    </cfRule>
    <cfRule type="containsText" dxfId="18" priority="361" operator="containsText" text="Bajo">
      <formula>NOT(ISERROR(SEARCH("Bajo",T33)))</formula>
    </cfRule>
    <cfRule type="containsText" dxfId="17" priority="362" operator="containsText" text="Moderado">
      <formula>NOT(ISERROR(SEARCH("Moderado",T33)))</formula>
    </cfRule>
    <cfRule type="containsText" dxfId="16" priority="363" operator="containsText" text="Alto">
      <formula>NOT(ISERROR(SEARCH("Alto",T33)))</formula>
    </cfRule>
    <cfRule type="containsText" dxfId="15" priority="364" operator="containsText" text="Extremo">
      <formula>NOT(ISERROR(SEARCH("Extremo",T33)))</formula>
    </cfRule>
    <cfRule type="colorScale" priority="365">
      <colorScale>
        <cfvo type="min"/>
        <cfvo type="percentile" val="50"/>
        <cfvo type="max"/>
        <color rgb="FF5A8AC6"/>
        <color rgb="FFFFEB84"/>
        <color rgb="FFF8696B"/>
      </colorScale>
    </cfRule>
  </conditionalFormatting>
  <conditionalFormatting sqref="AP33:AP42">
    <cfRule type="containsText" dxfId="14" priority="372" operator="containsText" text="Extremo">
      <formula>NOT(ISERROR(SEARCH("Extremo",AP33)))</formula>
    </cfRule>
    <cfRule type="containsText" dxfId="13" priority="373" operator="containsText" text="Bajo">
      <formula>NOT(ISERROR(SEARCH("Bajo",AP33)))</formula>
    </cfRule>
    <cfRule type="containsText" dxfId="12" priority="374" operator="containsText" text="Moderado">
      <formula>NOT(ISERROR(SEARCH("Moderado",AP33)))</formula>
    </cfRule>
    <cfRule type="containsText" dxfId="11" priority="375" operator="containsText" text="Alto">
      <formula>NOT(ISERROR(SEARCH("Alto",AP33)))</formula>
    </cfRule>
    <cfRule type="containsText" dxfId="10" priority="376" operator="containsText" text="Extremo">
      <formula>NOT(ISERROR(SEARCH("Extremo",AP33)))</formula>
    </cfRule>
    <cfRule type="colorScale" priority="377">
      <colorScale>
        <cfvo type="min"/>
        <cfvo type="percentile" val="50"/>
        <cfvo type="max"/>
        <color rgb="FF5A8AC6"/>
        <color rgb="FFFFEB84"/>
        <color rgb="FFF8696B"/>
      </colorScale>
    </cfRule>
  </conditionalFormatting>
  <conditionalFormatting sqref="T13:T16">
    <cfRule type="containsText" dxfId="9" priority="426" operator="containsText" text="Extremo">
      <formula>NOT(ISERROR(SEARCH("Extremo",T13)))</formula>
    </cfRule>
    <cfRule type="containsText" dxfId="8" priority="427" operator="containsText" text="Moderado">
      <formula>NOT(ISERROR(SEARCH("Moderado",T13)))</formula>
    </cfRule>
    <cfRule type="containsText" dxfId="7" priority="428" operator="containsText" text="Alto">
      <formula>NOT(ISERROR(SEARCH("Alto",T13)))</formula>
    </cfRule>
    <cfRule type="containsText" dxfId="6" priority="429" operator="containsText" text="Extremo">
      <formula>NOT(ISERROR(SEARCH("Extremo",T13)))</formula>
    </cfRule>
    <cfRule type="colorScale" priority="430">
      <colorScale>
        <cfvo type="min"/>
        <cfvo type="percentile" val="50"/>
        <cfvo type="max"/>
        <color rgb="FF5A8AC6"/>
        <color rgb="FFFFEB84"/>
        <color rgb="FFF8696B"/>
      </colorScale>
    </cfRule>
    <cfRule type="containsText" dxfId="5" priority="431" operator="containsText" text="Bajo">
      <formula>NOT(ISERROR(SEARCH("Bajo",T13)))</formula>
    </cfRule>
  </conditionalFormatting>
  <conditionalFormatting sqref="AP13:AP16 AP9">
    <cfRule type="containsText" dxfId="4" priority="432" operator="containsText" text="Extremo">
      <formula>NOT(ISERROR(SEARCH("Extremo",AP9)))</formula>
    </cfRule>
    <cfRule type="containsText" dxfId="3" priority="433" operator="containsText" text="Bajo">
      <formula>NOT(ISERROR(SEARCH("Bajo",AP9)))</formula>
    </cfRule>
    <cfRule type="containsText" dxfId="2" priority="434" operator="containsText" text="Moderado">
      <formula>NOT(ISERROR(SEARCH("Moderado",AP9)))</formula>
    </cfRule>
    <cfRule type="containsText" dxfId="1" priority="435" operator="containsText" text="Alto">
      <formula>NOT(ISERROR(SEARCH("Alto",AP9)))</formula>
    </cfRule>
    <cfRule type="containsText" dxfId="0" priority="436" operator="containsText" text="Extremo">
      <formula>NOT(ISERROR(SEARCH("Extremo",AP9)))</formula>
    </cfRule>
    <cfRule type="colorScale" priority="437">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0000000}">
          <x14:formula1>
            <xm:f>#REF!</xm:f>
          </x14:formula1>
          <xm:sqref>Q9 Q27:Q31 Q33:Q42 Q13:Q25</xm:sqref>
        </x14:dataValidation>
        <x14:dataValidation type="list" allowBlank="1" showInputMessage="1" showErrorMessage="1" xr:uid="{00000000-0002-0000-0100-000001000000}">
          <x14:formula1>
            <xm:f>#REF!</xm:f>
          </x14:formula1>
          <xm:sqref>L9 L22:L25 L27:L31 L33:L37 L13:L17</xm:sqref>
        </x14:dataValidation>
        <x14:dataValidation type="list" allowBlank="1" showInputMessage="1" showErrorMessage="1" xr:uid="{00000000-0002-0000-0100-000002000000}">
          <x14:formula1>
            <xm:f>#REF!</xm:f>
          </x14:formula1>
          <xm:sqref>AR9 AR27:AR31 AR33:AR37 AR13:AR25</xm:sqref>
        </x14:dataValidation>
        <x14:dataValidation type="list" allowBlank="1" showInputMessage="1" showErrorMessage="1" xr:uid="{00000000-0002-0000-0100-000003000000}">
          <x14:formula1>
            <xm:f>#REF!</xm:f>
          </x14:formula1>
          <xm:sqref>AJ9:AK9 AJ22:AK25 AJ27:AK31 AJ33:AK42 AJ13:AK17</xm:sqref>
        </x14:dataValidation>
        <x14:dataValidation type="list" allowBlank="1" showInputMessage="1" showErrorMessage="1" xr:uid="{00000000-0002-0000-0100-000004000000}">
          <x14:formula1>
            <xm:f>#REF!</xm:f>
          </x14:formula1>
          <xm:sqref>O9 AL9 O27:O31 AL27:AL31 O33:O42 AL33:AL42 AL13:AL25 O13:O25</xm:sqref>
        </x14:dataValidation>
        <x14:dataValidation type="list" allowBlank="1" showInputMessage="1" showErrorMessage="1" xr:uid="{00000000-0002-0000-0100-000005000000}">
          <x14:formula1>
            <xm:f>#REF!</xm:f>
          </x14:formula1>
          <xm:sqref>R9 AN9 R27:R31 AN27:AN31 R33:R42 AN33:AN42 AN13:AN25 R13:R25</xm:sqref>
        </x14:dataValidation>
        <x14:dataValidation type="list" allowBlank="1" showInputMessage="1" showErrorMessage="1" xr:uid="{00000000-0002-0000-0100-000006000000}">
          <x14:formula1>
            <xm:f>#REF!</xm:f>
          </x14:formula1>
          <xm:sqref>P9 AM9 AM27:AM31 P27:P31 P33:P42 AM33:AM42 AM13:AM25 P13:P25</xm:sqref>
        </x14:dataValidation>
        <x14:dataValidation type="list" allowBlank="1" showInputMessage="1" showErrorMessage="1" xr:uid="{00000000-0002-0000-0100-000007000000}">
          <x14:formula1>
            <xm:f>#REF!</xm:f>
          </x14:formula1>
          <xm:sqref>S9 AO9 AO27:AO31 S27:S31 S33:S42 AO33:AO42 AO13:AO25 S13:S25</xm:sqref>
        </x14:dataValidation>
        <x14:dataValidation type="list" allowBlank="1" showInputMessage="1" showErrorMessage="1" xr:uid="{00000000-0002-0000-0100-000008000000}">
          <x14:formula1>
            <xm:f>#REF!</xm:f>
          </x14:formula1>
          <xm:sqref>AI9 AI22:AI25 AI27:AI31 AI33:AI42 AI13:AI17 AE9:AF42</xm:sqref>
        </x14:dataValidation>
        <x14:dataValidation type="list" allowBlank="1" showInputMessage="1" showErrorMessage="1" xr:uid="{00000000-0002-0000-0100-000009000000}">
          <x14:formula1>
            <xm:f>#REF!</xm:f>
          </x14:formula1>
          <xm:sqref>G9:G42</xm:sqref>
        </x14:dataValidation>
        <x14:dataValidation type="list" allowBlank="1" showInputMessage="1" showErrorMessage="1" xr:uid="{00000000-0002-0000-0100-00000A000000}">
          <x14:formula1>
            <xm:f>#REF!</xm:f>
          </x14:formula1>
          <xm:sqref>F9:F42</xm:sqref>
        </x14:dataValidation>
        <x14:dataValidation type="list" allowBlank="1" showInputMessage="1" showErrorMessage="1" xr:uid="{00000000-0002-0000-0100-00000B000000}">
          <x14:formula1>
            <xm:f>#REF!</xm:f>
          </x14:formula1>
          <xm:sqref>E9:E42</xm:sqref>
        </x14:dataValidation>
        <x14:dataValidation type="list" allowBlank="1" showInputMessage="1" showErrorMessage="1" xr:uid="{00000000-0002-0000-0100-00000C000000}">
          <x14:formula1>
            <xm:f>#REF!</xm:f>
          </x14:formula1>
          <xm:sqref>V9:V42</xm:sqref>
        </x14:dataValidation>
        <x14:dataValidation type="list" allowBlank="1" showInputMessage="1" showErrorMessage="1" xr:uid="{00000000-0002-0000-0100-00000D000000}">
          <x14:formula1>
            <xm:f>#REF!</xm:f>
          </x14:formula1>
          <xm:sqref>AG9:AG42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RIESGOS PROCESO</vt:lpstr>
      <vt:lpstr>'MATRIZ RIESGOS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ASUS</cp:lastModifiedBy>
  <cp:lastPrinted>2018-11-26T22:05:36Z</cp:lastPrinted>
  <dcterms:created xsi:type="dcterms:W3CDTF">2013-05-09T21:35:12Z</dcterms:created>
  <dcterms:modified xsi:type="dcterms:W3CDTF">2021-01-28T22:29:22Z</dcterms:modified>
</cp:coreProperties>
</file>